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hidePivotFieldList="1" defaultThemeVersion="124226"/>
  <xr:revisionPtr revIDLastSave="0" documentId="8_{2971454E-E04E-425C-9E8D-F4BCCE20F2FE}" xr6:coauthVersionLast="46" xr6:coauthVersionMax="46" xr10:uidLastSave="{00000000-0000-0000-0000-000000000000}"/>
  <bookViews>
    <workbookView xWindow="-19320" yWindow="-8040" windowWidth="19440" windowHeight="15000" xr2:uid="{00000000-000D-0000-FFFF-FFFF00000000}"/>
  </bookViews>
  <sheets>
    <sheet name="Voimassa olevat merkinnät" sheetId="1" r:id="rId1"/>
  </sheets>
  <externalReferences>
    <externalReference r:id="rId2"/>
  </externalReferences>
  <definedNames>
    <definedName name="_xlnm._FilterDatabase" localSheetId="0" hidden="1">'Voimassa olevat merkinnät'!$F$2:$F$390</definedName>
    <definedName name="_xlnm.Database">[1]kaavaMerkP!$A$1:$C$38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D158" i="1"/>
  <c r="D160" i="1"/>
  <c r="D161" i="1"/>
  <c r="D163" i="1"/>
  <c r="D164" i="1"/>
  <c r="D40" i="1" l="1"/>
  <c r="D42" i="1"/>
  <c r="D149" i="1"/>
  <c r="D76" i="1"/>
  <c r="D150" i="1"/>
  <c r="D151" i="1"/>
  <c r="D152" i="1"/>
  <c r="D43" i="1"/>
  <c r="D77" i="1"/>
  <c r="D44" i="1"/>
  <c r="D46" i="1"/>
  <c r="D80" i="1"/>
  <c r="D155" i="1"/>
  <c r="D49" i="1"/>
  <c r="D50" i="1"/>
  <c r="D51" i="1"/>
  <c r="D2" i="1"/>
  <c r="D3" i="1"/>
  <c r="D4" i="1"/>
  <c r="D34" i="1"/>
  <c r="D5" i="1"/>
  <c r="D35" i="1"/>
  <c r="D6" i="1"/>
  <c r="D7" i="1"/>
  <c r="D8" i="1"/>
  <c r="D9" i="1"/>
  <c r="D10" i="1"/>
  <c r="D11" i="1"/>
  <c r="D93" i="1"/>
  <c r="D12" i="1"/>
  <c r="D94" i="1"/>
  <c r="D13" i="1"/>
  <c r="D95" i="1"/>
  <c r="D14" i="1"/>
  <c r="D15" i="1"/>
  <c r="D16" i="1"/>
  <c r="D17" i="1"/>
  <c r="D18" i="1"/>
  <c r="D19" i="1"/>
  <c r="D20" i="1"/>
  <c r="D21" i="1"/>
  <c r="D22" i="1"/>
  <c r="D36" i="1"/>
  <c r="D23" i="1"/>
  <c r="D24" i="1"/>
  <c r="D37" i="1"/>
  <c r="D25" i="1"/>
  <c r="D26" i="1"/>
  <c r="D27" i="1"/>
  <c r="D28" i="1"/>
  <c r="D29" i="1"/>
  <c r="D30" i="1"/>
  <c r="D31" i="1"/>
  <c r="D32" i="1"/>
  <c r="D33" i="1"/>
  <c r="D111" i="1"/>
  <c r="D113" i="1"/>
  <c r="D114" i="1"/>
  <c r="D117" i="1"/>
  <c r="D118" i="1"/>
  <c r="D119" i="1"/>
  <c r="D121" i="1"/>
  <c r="D156" i="1"/>
  <c r="D159" i="1"/>
  <c r="D162" i="1"/>
  <c r="D165" i="1"/>
  <c r="D166" i="1"/>
  <c r="D167" i="1"/>
  <c r="D168" i="1"/>
  <c r="D169" i="1"/>
  <c r="D170" i="1"/>
  <c r="D171" i="1"/>
  <c r="D176" i="1"/>
  <c r="D179" i="1"/>
  <c r="D180" i="1"/>
  <c r="D181" i="1"/>
  <c r="D182" i="1"/>
  <c r="D53" i="1"/>
  <c r="D39" i="1"/>
</calcChain>
</file>

<file path=xl/sharedStrings.xml><?xml version="1.0" encoding="utf-8"?>
<sst xmlns="http://schemas.openxmlformats.org/spreadsheetml/2006/main" count="1711" uniqueCount="476">
  <si>
    <t>Taajamatoimintojen alue</t>
  </si>
  <si>
    <t>Område för tätortsfunktioner</t>
  </si>
  <si>
    <t>A</t>
  </si>
  <si>
    <t>aluevaraukset</t>
  </si>
  <si>
    <t>5 asuinalueet</t>
  </si>
  <si>
    <t>kyllä</t>
  </si>
  <si>
    <t>#9c9c9c</t>
  </si>
  <si>
    <t>#dfbf8f</t>
  </si>
  <si>
    <t>arial</t>
  </si>
  <si>
    <t>https://www.w3schools.com/colors/colors_converter.asp</t>
  </si>
  <si>
    <t>Asuntovaltainen alue</t>
  </si>
  <si>
    <t>Bostadsdominerat område</t>
  </si>
  <si>
    <t>AA</t>
  </si>
  <si>
    <t>Keskustatoimintojen alue</t>
  </si>
  <si>
    <t>Område för centrumfunktioner</t>
  </si>
  <si>
    <t>C</t>
  </si>
  <si>
    <t>3 palvelut</t>
  </si>
  <si>
    <t>204 10 46</t>
  </si>
  <si>
    <t>#cc0a2e</t>
  </si>
  <si>
    <t>Palvelujen alue</t>
  </si>
  <si>
    <t>Område för service</t>
  </si>
  <si>
    <t>P</t>
  </si>
  <si>
    <t>237 158 79</t>
  </si>
  <si>
    <t>#ed9e4f</t>
  </si>
  <si>
    <t>Työpaikka-alue</t>
  </si>
  <si>
    <t>Område för arbetsplatser</t>
  </si>
  <si>
    <t>TP</t>
  </si>
  <si>
    <t>2 jalostus ja/tai 3 palvelut</t>
  </si>
  <si>
    <t>#fa738c</t>
  </si>
  <si>
    <t>Teollisuus- ja varastoalue</t>
  </si>
  <si>
    <t>Industri- och lagerområd</t>
  </si>
  <si>
    <t>T</t>
  </si>
  <si>
    <t>2 jalostus</t>
  </si>
  <si>
    <t>#bababa</t>
  </si>
  <si>
    <t>Ympäristövaikutuksiltaan merkittävien teollisuustoimintojen alue</t>
  </si>
  <si>
    <t>Område för industriverksamhet med betydande miljökonsekvense</t>
  </si>
  <si>
    <t>TT</t>
  </si>
  <si>
    <t>Teollisuus- ja varastoalue, jolla on/jolle saa sijoittaa merkittävän, vaarallisia kemikaaleja valmistavan tai varastoivan laitoksen</t>
  </si>
  <si>
    <t>Industri- eller lagerområde där en betydande anläggning för produktion eller lagring av farliga kemikalier finns/får placeras</t>
  </si>
  <si>
    <t>T/kem</t>
  </si>
  <si>
    <t>Virkistysalue</t>
  </si>
  <si>
    <t>Rekreationsområde</t>
  </si>
  <si>
    <t>V</t>
  </si>
  <si>
    <t>84 168 28</t>
  </si>
  <si>
    <t>#54a81c</t>
  </si>
  <si>
    <t>Loma- ja matkailualue</t>
  </si>
  <si>
    <t>Område för fritid och turism</t>
  </si>
  <si>
    <t>R</t>
  </si>
  <si>
    <t>255 209 43</t>
  </si>
  <si>
    <t>#ffd12b</t>
  </si>
  <si>
    <t>Loma-asuntoalue</t>
  </si>
  <si>
    <t>Område för fritidsbostäde</t>
  </si>
  <si>
    <t>RA</t>
  </si>
  <si>
    <t>Matkailupalvelujen alue</t>
  </si>
  <si>
    <t>Område för turistanläggningar</t>
  </si>
  <si>
    <t>RM</t>
  </si>
  <si>
    <t>Liikennealue</t>
  </si>
  <si>
    <t>Trafikområde</t>
  </si>
  <si>
    <t>L</t>
  </si>
  <si>
    <t>4 tukitoiminnot</t>
  </si>
  <si>
    <t>ei</t>
  </si>
  <si>
    <t>244 10 39</t>
  </si>
  <si>
    <t>#f40a27</t>
  </si>
  <si>
    <t>Maaliikenteen alue</t>
  </si>
  <si>
    <t>Område för landtrafik</t>
  </si>
  <si>
    <t>LM</t>
  </si>
  <si>
    <t>Lentoliikenteen alue</t>
  </si>
  <si>
    <t>Område för flygtrafik</t>
  </si>
  <si>
    <t>LL</t>
  </si>
  <si>
    <t>Satama-alue</t>
  </si>
  <si>
    <t>Hamnområde</t>
  </si>
  <si>
    <t>LS</t>
  </si>
  <si>
    <t>Erityisalue</t>
  </si>
  <si>
    <t>Specialområd</t>
  </si>
  <si>
    <t>E</t>
  </si>
  <si>
    <t>6 muu käyttö</t>
  </si>
  <si>
    <t>#ffbee8</t>
  </si>
  <si>
    <t>Yhdyskuntateknisen huollon alue</t>
  </si>
  <si>
    <t>Område för samhällsteknisk försörjning</t>
  </si>
  <si>
    <t>ET</t>
  </si>
  <si>
    <t>Energiahuollon alue</t>
  </si>
  <si>
    <t>Område för energiförsörjning</t>
  </si>
  <si>
    <t>EN</t>
  </si>
  <si>
    <t>Jätteenkäsittelyalue</t>
  </si>
  <si>
    <t>Område för avfallshantering</t>
  </si>
  <si>
    <t>EJ</t>
  </si>
  <si>
    <t>Maa-ainesten ottoalue</t>
  </si>
  <si>
    <t>Täktområde</t>
  </si>
  <si>
    <t>EO</t>
  </si>
  <si>
    <t>1 alkutuotanto</t>
  </si>
  <si>
    <t>Kaivosalue</t>
  </si>
  <si>
    <t>Gruvområde</t>
  </si>
  <si>
    <t>EK</t>
  </si>
  <si>
    <t>Puolustusvoimien alue</t>
  </si>
  <si>
    <t>Försvarsmaktens område</t>
  </si>
  <si>
    <t>EP</t>
  </si>
  <si>
    <t>Suojelualue</t>
  </si>
  <si>
    <t>Skyddsområde</t>
  </si>
  <si>
    <t>S</t>
  </si>
  <si>
    <t>3 heritage protection</t>
  </si>
  <si>
    <t>#a8dbd6</t>
  </si>
  <si>
    <t>Luonnonsuojelualue</t>
  </si>
  <si>
    <t>Naturskyddsområde</t>
  </si>
  <si>
    <t>SL</t>
  </si>
  <si>
    <t>1_4 nature protection</t>
  </si>
  <si>
    <t>Muinaismuistoalue</t>
  </si>
  <si>
    <t>Fornminnesområde</t>
  </si>
  <si>
    <t>SM</t>
  </si>
  <si>
    <t xml:space="preserve">3 heritage protection </t>
  </si>
  <si>
    <t>Rakennussuojelualue</t>
  </si>
  <si>
    <t>Byggnadsskyddsområd</t>
  </si>
  <si>
    <t>SR</t>
  </si>
  <si>
    <t>3_3 built heritage protection</t>
  </si>
  <si>
    <t>Maa- ja metsätalousvaltainen alue</t>
  </si>
  <si>
    <t>Jord- och skogsbruksdominerat område</t>
  </si>
  <si>
    <t>M</t>
  </si>
  <si>
    <t>#e8f174</t>
  </si>
  <si>
    <t>Maatalousalue</t>
  </si>
  <si>
    <t>Jordbruksområde</t>
  </si>
  <si>
    <t>MT</t>
  </si>
  <si>
    <t>#fbf8a1</t>
  </si>
  <si>
    <t>Maa- ja metsätalousvaltainen alue, jolla on erityistä ulkoilun ohjaamistarvetta</t>
  </si>
  <si>
    <t>Jord- och skogsbruksdominerat område med särskilt behov av att styra friluftslivet</t>
  </si>
  <si>
    <t>MU</t>
  </si>
  <si>
    <t>#a8db94</t>
  </si>
  <si>
    <t>Maa- ja metsätalousvaltainen alue, jolla on erityisiä ympäristöarvoja</t>
  </si>
  <si>
    <t>Jord- och skogsbruksdominerat område med särskilda miljövärden</t>
  </si>
  <si>
    <t>MY</t>
  </si>
  <si>
    <t>Vesialue</t>
  </si>
  <si>
    <t>Vattenområde</t>
  </si>
  <si>
    <t>W</t>
  </si>
  <si>
    <t>#bee8ff</t>
  </si>
  <si>
    <t>Keskustatoimintojen alakeskus</t>
  </si>
  <si>
    <t>Sekundärcentrum för centrumfunktioner</t>
  </si>
  <si>
    <t>CA</t>
  </si>
  <si>
    <t>Kaupallisten palvelujen alue</t>
  </si>
  <si>
    <t>Område för kommersiell service</t>
  </si>
  <si>
    <t>KM</t>
  </si>
  <si>
    <t>Turpeenottoalue</t>
  </si>
  <si>
    <t>Område för torvtäkt</t>
  </si>
  <si>
    <t>EOt</t>
  </si>
  <si>
    <t>Puolustusvoimien ampuma- ja harjoitusalue</t>
  </si>
  <si>
    <t>Försvarsmaktens skjut- och övningsområde</t>
  </si>
  <si>
    <t>EAH</t>
  </si>
  <si>
    <t>Muu aluevarausmerkintä</t>
  </si>
  <si>
    <t>Annan beteckning för områdesreserveringar</t>
  </si>
  <si>
    <t>-</t>
  </si>
  <si>
    <t>Merkintä</t>
  </si>
  <si>
    <t>Nimi</t>
  </si>
  <si>
    <t>Beteckning_svenska</t>
  </si>
  <si>
    <t>kaavaMerkP</t>
  </si>
  <si>
    <t>kaavaMerkL</t>
  </si>
  <si>
    <t>kohdeluokka</t>
  </si>
  <si>
    <t>merkLisati</t>
  </si>
  <si>
    <t>HILUCS_fi</t>
  </si>
  <si>
    <t>HSRCL_en</t>
  </si>
  <si>
    <t>muuLisati</t>
  </si>
  <si>
    <t>kulma</t>
  </si>
  <si>
    <t>Värikoodit tämän alueen jälkeen (ei tarvitse jos käyttää HAME-työkalua)</t>
  </si>
  <si>
    <t>Väri /reunaviiva / viiva RGB</t>
  </si>
  <si>
    <t>Väri /reunaviiva / viiva HEX</t>
  </si>
  <si>
    <t xml:space="preserve">Koko (pt) reunaviiva / viiva </t>
  </si>
  <si>
    <t>Väri /kohdemerkintä / kohdeviiva RGB</t>
  </si>
  <si>
    <t>Väri /kohdemerkintä / kohdeviiva HEX</t>
  </si>
  <si>
    <t xml:space="preserve">Koko (pt) kohdemerkintä / kohdeviiva </t>
  </si>
  <si>
    <t>fontti</t>
  </si>
  <si>
    <t>Kaupunkikehittämisen kohdealue</t>
  </si>
  <si>
    <t>Stadsutvecklingsområde</t>
  </si>
  <si>
    <t>kk</t>
  </si>
  <si>
    <t>osa-alueet</t>
  </si>
  <si>
    <t>7_4 urban reshaping and development area</t>
  </si>
  <si>
    <t>192 0 0</t>
  </si>
  <si>
    <t>#c00000</t>
  </si>
  <si>
    <t>Maaseudun kehittämisen kohdealue</t>
  </si>
  <si>
    <t>Område för landsbygdsutveckling</t>
  </si>
  <si>
    <t>mk</t>
  </si>
  <si>
    <t>7_1 settlement structure</t>
  </si>
  <si>
    <t>211 141 95</t>
  </si>
  <si>
    <t>#d38d5f</t>
  </si>
  <si>
    <t>Matkailun vetovoima-alue / matkailun ja virkistyksen kehittämisen kohdealue</t>
  </si>
  <si>
    <t>Område med turistattraktioner/utvecklingsområde för turism och rekreation</t>
  </si>
  <si>
    <t>ml</t>
  </si>
  <si>
    <t>7_2 open space structure</t>
  </si>
  <si>
    <t xml:space="preserve">84 168 28 </t>
  </si>
  <si>
    <t>Selvitysalue</t>
  </si>
  <si>
    <t>Utredningsområde</t>
  </si>
  <si>
    <t>se</t>
  </si>
  <si>
    <t>9 regulated activities</t>
  </si>
  <si>
    <t>0 38 115</t>
  </si>
  <si>
    <t>#002673</t>
  </si>
  <si>
    <t>Arvokas harjualue tai muu geologinen muodostuma</t>
  </si>
  <si>
    <t>Värdefull ås eller annan värdefull geologisk formation</t>
  </si>
  <si>
    <t>ge</t>
  </si>
  <si>
    <t>3_1 natural heritage protection</t>
  </si>
  <si>
    <t>0 0 0</t>
  </si>
  <si>
    <t>#000000</t>
  </si>
  <si>
    <t>Tärkeä vedenhankintaan soveltuva pohjavesialue</t>
  </si>
  <si>
    <t>Viktigt grundvattensområde som lämpar sig för vattentäkt</t>
  </si>
  <si>
    <t>pv</t>
  </si>
  <si>
    <t>1_6 water protection</t>
  </si>
  <si>
    <t>0 62 190</t>
  </si>
  <si>
    <t>#003ebe</t>
  </si>
  <si>
    <t>Natura 2000-verkostoon kuuluva tai ehdotettu alue</t>
  </si>
  <si>
    <t>Område som hör till eller föreslagits höra till nätverket Natura 2000</t>
  </si>
  <si>
    <t>nat</t>
  </si>
  <si>
    <t>Luonnon monimuotoisuuden kannalta erityisen tärkeä alue</t>
  </si>
  <si>
    <t>Område som är särskilt viktigt med tanke på naturens mångfald</t>
  </si>
  <si>
    <t>luo</t>
  </si>
  <si>
    <t>Unescon maailmanperintökohde</t>
  </si>
  <si>
    <t>Objekt som ingår i UNESCO:s världsarvslist</t>
  </si>
  <si>
    <t>un</t>
  </si>
  <si>
    <t>Kansallinen kaupunkipuisto</t>
  </si>
  <si>
    <t>Nationalstadspark</t>
  </si>
  <si>
    <t>kp</t>
  </si>
  <si>
    <t>#006d00</t>
  </si>
  <si>
    <t>Melualue</t>
  </si>
  <si>
    <t>Bullerområde</t>
  </si>
  <si>
    <t>me</t>
  </si>
  <si>
    <t>1_1 noise management zone</t>
  </si>
  <si>
    <t>Vaara-alue</t>
  </si>
  <si>
    <t>Faroområde</t>
  </si>
  <si>
    <t>va</t>
  </si>
  <si>
    <t>#6e6e6e</t>
  </si>
  <si>
    <t>Suojavyöhyke</t>
  </si>
  <si>
    <t>Skyddszon</t>
  </si>
  <si>
    <t>sv</t>
  </si>
  <si>
    <t>sm</t>
  </si>
  <si>
    <t>Tuulivoimaloiden alue</t>
  </si>
  <si>
    <t>Område för vindkraftverk</t>
  </si>
  <si>
    <t>tv</t>
  </si>
  <si>
    <t>1_3 renewable energy area</t>
  </si>
  <si>
    <t>Tiivistettävä alue</t>
  </si>
  <si>
    <t>Område som ska förtätas</t>
  </si>
  <si>
    <t>168 112 0</t>
  </si>
  <si>
    <t>#a87000</t>
  </si>
  <si>
    <t>Reservialue</t>
  </si>
  <si>
    <t>Reservområde</t>
  </si>
  <si>
    <t>Arvokas maisema-alue (maakunnallinen)</t>
  </si>
  <si>
    <t>Område som är viktigt med tanke på landskapsvården, betydande på landskapsnivå</t>
  </si>
  <si>
    <t>ma/mm</t>
  </si>
  <si>
    <t>3_2 landscape area protection</t>
  </si>
  <si>
    <t>Arvokas maisema-alue (valtakunnallinen)</t>
  </si>
  <si>
    <t>Område som är viktigt med tanke på landskapsvården, betydande på riksnivå</t>
  </si>
  <si>
    <t>ma/mv</t>
  </si>
  <si>
    <t>Merkittävä rakennettu kulttuuriympäristö (maakunnallinen)</t>
  </si>
  <si>
    <t>Område som är viktigt med tanke på kulturmiljön, betydande på landskapsnivå</t>
  </si>
  <si>
    <t>ma/km</t>
  </si>
  <si>
    <t>#73b2ff</t>
  </si>
  <si>
    <t>Merkittävä rakennettu kulttuuriympäristö (valtakunnallinen)</t>
  </si>
  <si>
    <t>Område som är viktigt med tanke på kulturmiljön, betydande på riksnivå</t>
  </si>
  <si>
    <t>ma/kv</t>
  </si>
  <si>
    <t>Muu kehittämisperiaatemerkintä</t>
  </si>
  <si>
    <t>Annan beteckning för utvecklingsprinciper</t>
  </si>
  <si>
    <t>Muu osa-aluemerkintä</t>
  </si>
  <si>
    <t>Annan beteckning för delområden</t>
  </si>
  <si>
    <t>Ekologinen kehittämisvyöhyke/ kehittämisen kohdealue</t>
  </si>
  <si>
    <t>Ekologisk utvecklingszon</t>
  </si>
  <si>
    <t>#54A81C</t>
  </si>
  <si>
    <t>Kaupan/ palveluiden kehittämisvyöhyke</t>
  </si>
  <si>
    <t>Utvecklingszon för handel och service</t>
  </si>
  <si>
    <t>237 158 79 </t>
  </si>
  <si>
    <t>#ED9E4F</t>
  </si>
  <si>
    <t>Taajamatoimintojen kehittämisvyöhyke</t>
  </si>
  <si>
    <t>Utvecklingszon för tätortsfunktioner</t>
  </si>
  <si>
    <t>223 191 143 </t>
  </si>
  <si>
    <t>#DFBF8F</t>
  </si>
  <si>
    <t>Liikenteen kehittämisvyöhyke</t>
  </si>
  <si>
    <t>Trafikutvecklingszon</t>
  </si>
  <si>
    <t>7_3 infrastructure</t>
  </si>
  <si>
    <t>155 79 0</t>
  </si>
  <si>
    <t>#9B4F00</t>
  </si>
  <si>
    <t>Keskustatoimintojen kehittämisvyöhyke</t>
  </si>
  <si>
    <t>Utvecklingszon för centrumfunktioner</t>
  </si>
  <si>
    <t>204 10 46 </t>
  </si>
  <si>
    <t>#CC0A2E</t>
  </si>
  <si>
    <t>Teollisuuden ja logistiikan kehittämisvyöhyke</t>
  </si>
  <si>
    <t>Utvecklingszon för industri/logistik</t>
  </si>
  <si>
    <t>#8F808F</t>
  </si>
  <si>
    <t>Energiahuoltoalue/uusiutuvan energian ja bioteollisuuden kehittämisalue </t>
  </si>
  <si>
    <t>Utvecklingszon för energiförsörjning och -produktion</t>
  </si>
  <si>
    <t>255, 115, 223</t>
  </si>
  <si>
    <t>#FF73DF</t>
  </si>
  <si>
    <t>Tärkeä vedenhankintaan soveltuva pintavesialue</t>
  </si>
  <si>
    <t>Viktigt ytvattensområde som lämpar sig för vattentäkt</t>
  </si>
  <si>
    <t>#4281b9</t>
  </si>
  <si>
    <t>Arvokas vesialue</t>
  </si>
  <si>
    <t>Viktigt vattenområde</t>
  </si>
  <si>
    <t>#7CB9E8</t>
  </si>
  <si>
    <t>Konsultointivyöhyke</t>
  </si>
  <si>
    <t>Konsulteringszon</t>
  </si>
  <si>
    <r>
      <t>#</t>
    </r>
    <r>
      <rPr>
        <b/>
        <i/>
        <sz val="10.5"/>
        <color rgb="FF191919"/>
        <rFont val="Segoe UI"/>
        <family val="2"/>
      </rPr>
      <t>9c9c9c</t>
    </r>
  </si>
  <si>
    <t>pisteet</t>
  </si>
  <si>
    <t>Yhdyskuntarakenteen laajenemissuunta</t>
  </si>
  <si>
    <t>Utvidgningsriktning för bebyggelsen</t>
  </si>
  <si>
    <t>al</t>
  </si>
  <si>
    <t>Område som hör till eller föreslagits höra till nätverket Natura 2001</t>
  </si>
  <si>
    <t>na</t>
  </si>
  <si>
    <t>a</t>
  </si>
  <si>
    <t>aa</t>
  </si>
  <si>
    <t>p</t>
  </si>
  <si>
    <t>238 158 79</t>
  </si>
  <si>
    <t>tp</t>
  </si>
  <si>
    <t>t</t>
  </si>
  <si>
    <t>tt</t>
  </si>
  <si>
    <t>t/kem</t>
  </si>
  <si>
    <t>2_2 industrial risk</t>
  </si>
  <si>
    <t>r</t>
  </si>
  <si>
    <t>256 209 43</t>
  </si>
  <si>
    <t>ra</t>
  </si>
  <si>
    <t>258 209 43</t>
  </si>
  <si>
    <t>rm</t>
  </si>
  <si>
    <t>lm</t>
  </si>
  <si>
    <t>e</t>
  </si>
  <si>
    <t>et</t>
  </si>
  <si>
    <t>en</t>
  </si>
  <si>
    <t>ej</t>
  </si>
  <si>
    <t>eo</t>
  </si>
  <si>
    <t>ek</t>
  </si>
  <si>
    <t>ep</t>
  </si>
  <si>
    <t>sl</t>
  </si>
  <si>
    <t>sr</t>
  </si>
  <si>
    <t>m</t>
  </si>
  <si>
    <t>mt</t>
  </si>
  <si>
    <t>mu</t>
  </si>
  <si>
    <t>my</t>
  </si>
  <si>
    <t>w</t>
  </si>
  <si>
    <t>Keskustatoimintojen alue, kohdemerkintä</t>
  </si>
  <si>
    <t>Område för centrumfunktioner, objektbeteckning</t>
  </si>
  <si>
    <t>c</t>
  </si>
  <si>
    <t>ca</t>
  </si>
  <si>
    <t>Vähittäiskaupan suuryksikkö</t>
  </si>
  <si>
    <t>Stor detaljhandelsenhet</t>
  </si>
  <si>
    <t>km</t>
  </si>
  <si>
    <t>Kylä</t>
  </si>
  <si>
    <t>By</t>
  </si>
  <si>
    <t>at</t>
  </si>
  <si>
    <t>Suojelukohde</t>
  </si>
  <si>
    <t>Skyddsobjekt</t>
  </si>
  <si>
    <t>s / sl / sr</t>
  </si>
  <si>
    <t>Virkistys- ja matkailukohde</t>
  </si>
  <si>
    <t>Rekreationsobjekt/turistattraktion</t>
  </si>
  <si>
    <t>vr</t>
  </si>
  <si>
    <t>Liikenneterminaali/julkisen liikenteen vaihtopaikka/matkakeskus</t>
  </si>
  <si>
    <t>Trafikterminal/omstigningsplats för kollektivtrafik/resecentrum</t>
  </si>
  <si>
    <t>Rautatieliikenteen alue</t>
  </si>
  <si>
    <t>Område för järnvägstrafik</t>
  </si>
  <si>
    <t>LR</t>
  </si>
  <si>
    <t>Lentoasema tai -kenttä</t>
  </si>
  <si>
    <t>Flygstation eller flygplats</t>
  </si>
  <si>
    <t>Venesatama</t>
  </si>
  <si>
    <t>Småbåtshamn</t>
  </si>
  <si>
    <t>VS</t>
  </si>
  <si>
    <t>Liittymä, nykyinen</t>
  </si>
  <si>
    <t>Anslutning, existerande</t>
  </si>
  <si>
    <t>nykyinen</t>
  </si>
  <si>
    <t>eot</t>
  </si>
  <si>
    <t>#ffbee9</t>
  </si>
  <si>
    <t>eah</t>
  </si>
  <si>
    <t>Ampumarata</t>
  </si>
  <si>
    <t>Skjutbana</t>
  </si>
  <si>
    <t>ea</t>
  </si>
  <si>
    <t>Joukkoliikenteen vaihtopaikka</t>
  </si>
  <si>
    <t>Anslutningsstation för kollektivtrafik</t>
  </si>
  <si>
    <t>#806a94</t>
  </si>
  <si>
    <t>Liityntäpysäköintipaikka</t>
  </si>
  <si>
    <t>Anslutningsparkeringsplats</t>
  </si>
  <si>
    <t>Muu kohdemerkintä</t>
  </si>
  <si>
    <t>Annan objektbeteckning</t>
  </si>
  <si>
    <t>Ekologisen kehittämisen kohdealue</t>
  </si>
  <si>
    <t>Område för ekologisk utveckling</t>
  </si>
  <si>
    <t>Kaupan/ palveluiden kehittämisen kohdealue</t>
  </si>
  <si>
    <t>Utvecklingsområde för handel och service</t>
  </si>
  <si>
    <t xml:space="preserve">0 0 0 </t>
  </si>
  <si>
    <t>Taajamatoimintojen kehittämisen kohdealue</t>
  </si>
  <si>
    <t>Utvecklingsområde för tätortsfunktioner</t>
  </si>
  <si>
    <t>Liikenteen kehittämisen kohdealue</t>
  </si>
  <si>
    <t>Trafikutvecklingsområde</t>
  </si>
  <si>
    <t>Keskustatoimintojen kehittämisen kohdealue</t>
  </si>
  <si>
    <t>Utvecklingsområde för centrumfunktioner</t>
  </si>
  <si>
    <t>Teollisuuden ja logistiikan kehittämisen kohdealue</t>
  </si>
  <si>
    <t>Utvecklingsområde för industri/logistik</t>
  </si>
  <si>
    <t>Energiahuollon/ energiantuotannon kehittämisen kohdealue</t>
  </si>
  <si>
    <t>Utvecklingsområde för energiförsörjning och -produktion</t>
  </si>
  <si>
    <t>Muinaismuistokohde</t>
  </si>
  <si>
    <t>Fornminnesobjekt</t>
  </si>
  <si>
    <t>Liittymä, uusi</t>
  </si>
  <si>
    <t>Anslutning, ny</t>
  </si>
  <si>
    <t>uusi</t>
  </si>
  <si>
    <t>Liikennepaikka</t>
  </si>
  <si>
    <t>Trafikplats</t>
  </si>
  <si>
    <t>viivat</t>
  </si>
  <si>
    <t>Yhdyskuntarakenteen eheyttämistarve</t>
  </si>
  <si>
    <t>Behov av att komplettera bebyggelsestrukturen</t>
  </si>
  <si>
    <t>Tieliikenteen yhteystarve</t>
  </si>
  <si>
    <t>Behov av vägtrafikförbindels</t>
  </si>
  <si>
    <t>245 10 39</t>
  </si>
  <si>
    <t>#f40a28</t>
  </si>
  <si>
    <t>Joukkoliikenteen kehittämiskäytävä/yhteystarve</t>
  </si>
  <si>
    <t>Korridor för utveckling av kollektivtrafiken/behov av kollektivtrafikförbindelser</t>
  </si>
  <si>
    <t>jl</t>
  </si>
  <si>
    <t>Viheryhteystarve</t>
  </si>
  <si>
    <t>Behov av grönförbindelse</t>
  </si>
  <si>
    <t>vy</t>
  </si>
  <si>
    <t>Område som hör till eller föreslagits höra till nätverket Natura 2002</t>
  </si>
  <si>
    <t>0 109 0</t>
  </si>
  <si>
    <t>Moottori- tai moottoriliikennetie</t>
  </si>
  <si>
    <t>Motorväg eller motortrafikled</t>
  </si>
  <si>
    <t>mo</t>
  </si>
  <si>
    <t>ohjeellinen</t>
  </si>
  <si>
    <t>Kaksiajoratainen päätie tai -katu</t>
  </si>
  <si>
    <t>Huvudväg eller -gata med två körbanor</t>
  </si>
  <si>
    <t>vt / kt /st</t>
  </si>
  <si>
    <t>Valtatie/kantatie</t>
  </si>
  <si>
    <t>Riksväg/stamväg</t>
  </si>
  <si>
    <t xml:space="preserve">vt / kt </t>
  </si>
  <si>
    <t>Seututie tai pääkatu</t>
  </si>
  <si>
    <t>Regional väg eller huvudgata</t>
  </si>
  <si>
    <t>st</t>
  </si>
  <si>
    <t>Yhdystie</t>
  </si>
  <si>
    <t>Förbindelseväg</t>
  </si>
  <si>
    <t>yt</t>
  </si>
  <si>
    <t>Liikennetunneli</t>
  </si>
  <si>
    <t>Trafiktunnel</t>
  </si>
  <si>
    <t>Päärata</t>
  </si>
  <si>
    <t>Stambana</t>
  </si>
  <si>
    <t>Yhdysrata/sivurata/kaupunkirata</t>
  </si>
  <si>
    <t>Förbindelsebana/bibana/stadsbana</t>
  </si>
  <si>
    <t>rs</t>
  </si>
  <si>
    <t>Ulkoilureitti</t>
  </si>
  <si>
    <t>Friluftsled</t>
  </si>
  <si>
    <t>ur</t>
  </si>
  <si>
    <t>Moottorikelkkailureitti</t>
  </si>
  <si>
    <t>Snöskoterled</t>
  </si>
  <si>
    <t>mkr</t>
  </si>
  <si>
    <t>#787878</t>
  </si>
  <si>
    <t>Laivaväylä</t>
  </si>
  <si>
    <t>Fartygsled</t>
  </si>
  <si>
    <r>
      <t xml:space="preserve">Laivaväylä </t>
    </r>
    <r>
      <rPr>
        <i/>
        <sz val="11"/>
        <color theme="1"/>
        <rFont val="Calibri"/>
        <family val="2"/>
        <scheme val="minor"/>
      </rPr>
      <t>tai</t>
    </r>
    <r>
      <rPr>
        <sz val="11"/>
        <color theme="1"/>
        <rFont val="Calibri"/>
        <family val="2"/>
        <scheme val="minor"/>
      </rPr>
      <t xml:space="preserve"> Syväväylä</t>
    </r>
  </si>
  <si>
    <t>Veneväylä</t>
  </si>
  <si>
    <t>Småbåtsled</t>
  </si>
  <si>
    <t>Kevyen liikenteen yhteystarve</t>
  </si>
  <si>
    <t>Behov av förbindelse för lätt trafikled</t>
  </si>
  <si>
    <t>kl</t>
  </si>
  <si>
    <t>#9b4f00</t>
  </si>
  <si>
    <t>Vesiliikenteen yhteystarve</t>
  </si>
  <si>
    <t>Behov av vattentrafikförbindelse</t>
  </si>
  <si>
    <t>lvy</t>
  </si>
  <si>
    <t>Raideliikenteen yhteystarve</t>
  </si>
  <si>
    <t>Behov av spårtrafikförbindelse</t>
  </si>
  <si>
    <t>Muinaismuisto / historiallinen tie / kulttuuritie</t>
  </si>
  <si>
    <t>Fornminne / historisk väg / kulturväg</t>
  </si>
  <si>
    <t>Melontareitti tai vesiretkeilyreitti</t>
  </si>
  <si>
    <t>Paddlingled</t>
  </si>
  <si>
    <t>mr</t>
  </si>
  <si>
    <t>Muu viivamerkintä</t>
  </si>
  <si>
    <t>Annan linjebeteckning</t>
  </si>
  <si>
    <t>Ekologinen kehittämisvyöhyke</t>
  </si>
  <si>
    <t>Kaupan / palveluiden kehittämisvyöhyke</t>
  </si>
  <si>
    <t>Teollisuuden / logistiikan kehittämisvyöhyke</t>
  </si>
  <si>
    <t>Energianhuollon / energiantuotannon kehittämisvyöhyke</t>
  </si>
  <si>
    <t>Kaasuputki / maakaasun runkoputki</t>
  </si>
  <si>
    <t>Gasledning</t>
  </si>
  <si>
    <t>k</t>
  </si>
  <si>
    <t>Kaasuputki / maakaasun runkoputki, uusi</t>
  </si>
  <si>
    <t>Kaasuputki / maakaasun runkoputki, ohjeellinen</t>
  </si>
  <si>
    <t>Siirtoviemäri</t>
  </si>
  <si>
    <t>Överföringsavlopp</t>
  </si>
  <si>
    <t>j</t>
  </si>
  <si>
    <t>Vesijohto</t>
  </si>
  <si>
    <t>Vattenledning</t>
  </si>
  <si>
    <t>v</t>
  </si>
  <si>
    <t>Voimajohto</t>
  </si>
  <si>
    <t>Kraftledning</t>
  </si>
  <si>
    <t>z</t>
  </si>
  <si>
    <t>Liikennepaikka, uusi</t>
  </si>
  <si>
    <t>Trafikplats,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</si>
</sst>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nsolas"/>
      <family val="3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onsolas"/>
      <family val="3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.5"/>
      <color rgb="FF191919"/>
      <name val="Segoe UI"/>
      <family val="2"/>
    </font>
    <font>
      <sz val="11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2" borderId="1" applyNumberFormat="0" applyFont="0" applyAlignment="0" applyProtection="0"/>
  </cellStyleXfs>
  <cellXfs count="58">
    <xf numFmtId="0" fontId="0" fillId="0" borderId="0" xfId="0"/>
    <xf numFmtId="0" fontId="1" fillId="0" borderId="0" xfId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 wrapText="1"/>
    </xf>
    <xf numFmtId="0" fontId="7" fillId="0" borderId="0" xfId="0" applyFont="1"/>
    <xf numFmtId="0" fontId="0" fillId="0" borderId="0" xfId="0"/>
    <xf numFmtId="0" fontId="0" fillId="0" borderId="0" xfId="0"/>
    <xf numFmtId="3" fontId="7" fillId="0" borderId="0" xfId="0" applyNumberFormat="1" applyFont="1"/>
    <xf numFmtId="0" fontId="0" fillId="0" borderId="0" xfId="0"/>
    <xf numFmtId="0" fontId="0" fillId="0" borderId="0" xfId="2" applyFont="1" applyFill="1" applyBorder="1"/>
    <xf numFmtId="0" fontId="8" fillId="0" borderId="0" xfId="0" applyFont="1" applyBorder="1" applyAlignment="1">
      <alignment wrapText="1"/>
    </xf>
    <xf numFmtId="0" fontId="0" fillId="0" borderId="0" xfId="0" applyFill="1" applyAlignment="1">
      <alignment horizontal="left"/>
    </xf>
    <xf numFmtId="0" fontId="8" fillId="0" borderId="1" xfId="0" applyFont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NumberFormat="1"/>
    <xf numFmtId="0" fontId="8" fillId="0" borderId="0" xfId="0" applyFont="1"/>
    <xf numFmtId="0" fontId="0" fillId="0" borderId="0" xfId="0" applyFill="1"/>
    <xf numFmtId="0" fontId="8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2" fillId="3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0" fillId="4" borderId="0" xfId="0" applyFont="1" applyFill="1"/>
    <xf numFmtId="0" fontId="8" fillId="0" borderId="0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wrapText="1"/>
    </xf>
    <xf numFmtId="0" fontId="13" fillId="4" borderId="0" xfId="0" applyFont="1" applyFill="1" applyAlignment="1">
      <alignment wrapText="1"/>
    </xf>
    <xf numFmtId="0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3">
    <cellStyle name="Huomautus" xfId="2" builtinId="10"/>
    <cellStyle name="Hyperlinkki" xfId="1" builtinId="8"/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149</xdr:row>
      <xdr:rowOff>95250</xdr:rowOff>
    </xdr:from>
    <xdr:to>
      <xdr:col>0</xdr:col>
      <xdr:colOff>797127</xdr:colOff>
      <xdr:row>149</xdr:row>
      <xdr:rowOff>301832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3341077"/>
          <a:ext cx="754485" cy="19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14653</xdr:colOff>
      <xdr:row>151</xdr:row>
      <xdr:rowOff>109905</xdr:rowOff>
    </xdr:from>
    <xdr:to>
      <xdr:col>0</xdr:col>
      <xdr:colOff>795987</xdr:colOff>
      <xdr:row>151</xdr:row>
      <xdr:rowOff>309143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" y="5260732"/>
          <a:ext cx="779429" cy="201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183</xdr:row>
      <xdr:rowOff>73269</xdr:rowOff>
    </xdr:from>
    <xdr:to>
      <xdr:col>0</xdr:col>
      <xdr:colOff>834262</xdr:colOff>
      <xdr:row>183</xdr:row>
      <xdr:rowOff>339557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8" y="5605096"/>
          <a:ext cx="787809" cy="2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16567</xdr:colOff>
      <xdr:row>185</xdr:row>
      <xdr:rowOff>157370</xdr:rowOff>
    </xdr:from>
    <xdr:to>
      <xdr:col>0</xdr:col>
      <xdr:colOff>1063806</xdr:colOff>
      <xdr:row>185</xdr:row>
      <xdr:rowOff>262076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7" y="47028653"/>
          <a:ext cx="1043429" cy="10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24847</xdr:colOff>
      <xdr:row>175</xdr:row>
      <xdr:rowOff>99392</xdr:rowOff>
    </xdr:from>
    <xdr:to>
      <xdr:col>0</xdr:col>
      <xdr:colOff>531895</xdr:colOff>
      <xdr:row>175</xdr:row>
      <xdr:rowOff>269677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48875675"/>
          <a:ext cx="507048" cy="1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16567</xdr:colOff>
      <xdr:row>178</xdr:row>
      <xdr:rowOff>115958</xdr:rowOff>
    </xdr:from>
    <xdr:to>
      <xdr:col>0</xdr:col>
      <xdr:colOff>993206</xdr:colOff>
      <xdr:row>178</xdr:row>
      <xdr:rowOff>304629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7" y="49273241"/>
          <a:ext cx="976639" cy="18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81998</xdr:colOff>
      <xdr:row>170</xdr:row>
      <xdr:rowOff>87382</xdr:rowOff>
    </xdr:from>
    <xdr:to>
      <xdr:col>0</xdr:col>
      <xdr:colOff>605790</xdr:colOff>
      <xdr:row>170</xdr:row>
      <xdr:rowOff>338662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8" y="73620382"/>
          <a:ext cx="518077" cy="23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24848</xdr:colOff>
      <xdr:row>186</xdr:row>
      <xdr:rowOff>115955</xdr:rowOff>
    </xdr:from>
    <xdr:to>
      <xdr:col>0</xdr:col>
      <xdr:colOff>950943</xdr:colOff>
      <xdr:row>186</xdr:row>
      <xdr:rowOff>301908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49654238"/>
          <a:ext cx="926095" cy="180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33130</xdr:colOff>
      <xdr:row>179</xdr:row>
      <xdr:rowOff>124241</xdr:rowOff>
    </xdr:from>
    <xdr:to>
      <xdr:col>0</xdr:col>
      <xdr:colOff>917701</xdr:colOff>
      <xdr:row>179</xdr:row>
      <xdr:rowOff>301341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" y="50043524"/>
          <a:ext cx="888381" cy="16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33129</xdr:colOff>
      <xdr:row>180</xdr:row>
      <xdr:rowOff>140803</xdr:rowOff>
    </xdr:from>
    <xdr:to>
      <xdr:col>0</xdr:col>
      <xdr:colOff>804177</xdr:colOff>
      <xdr:row>180</xdr:row>
      <xdr:rowOff>270708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" y="50441086"/>
          <a:ext cx="771048" cy="129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24847</xdr:colOff>
      <xdr:row>181</xdr:row>
      <xdr:rowOff>149087</xdr:rowOff>
    </xdr:from>
    <xdr:to>
      <xdr:col>0</xdr:col>
      <xdr:colOff>835133</xdr:colOff>
      <xdr:row>181</xdr:row>
      <xdr:rowOff>271058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50830370"/>
          <a:ext cx="804571" cy="12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304800</xdr:rowOff>
    </xdr:to>
    <xdr:sp macro="" textlink="">
      <xdr:nvSpPr>
        <xdr:cNvPr id="1026" name="AutoShape 2" descr="data:image/png;base64,iVBORw0KGgoAAAANSUhEUgAAAJUAAAB2CAIAAABOEEY0AAAAAXNSR0IArs4c6QAAAARnQU1BAACxjwv8YQUAAAAJcEhZcwAADsMAAA7DAcdvqGQAAAF+SURBVHhe7dfRacMwFEBRp/NkkAySsTJIBskgGqFQRCnGNgQK8YVzfvy+fXlCuowxFrK+5pcm/dp2z8/78zonPupxe81py0Y/5U5or6Lzs23dz/Kd014X+9emX5t+bfq16de2fv8d3D+PH5L8i3f/v/1r069Nvzb92vRr069Nvzb92vRr069Nvzb92vRr069Nvzb92vRr069Nvzb92vRr069Nvzb92vRr069Nvzb92vRr069Nvzb92vRr069Nvzb92vRr069Nvzb92vRr069Nvzb92vRr069Nvzb92vRr069Nvzb92vRr069Nvzb92vRr069Nvzb92vRr069Nvzb92vRr069Nvzb92vRr069Nvzb92vRr069Nvzb92vRr069Nvzb92vRr069Nvzb92vRr069Nv7bLGGOOP+7P65w4mcftNac/7F+bfm36tenXpl/but/mJYeP2+ti/9rW779fHoIncXwi7vYjwfnZpl+bfm36tenXpl+bfm36lS3LN7lQLJYhbQ2XAAAAAElFTkSuQmCC">
          <a:extLst>
            <a:ext uri="{FF2B5EF4-FFF2-40B4-BE49-F238E27FC236}">
              <a16:creationId xmlns:a16="http://schemas.microsoft.com/office/drawing/2014/main" id="{34270372-7F91-4CE2-9D1B-B74CB5BD3AB1}"/>
            </a:ext>
          </a:extLst>
        </xdr:cNvPr>
        <xdr:cNvSpPr>
          <a:spLocks noChangeAspect="1" noChangeArrowheads="1"/>
        </xdr:cNvSpPr>
      </xdr:nvSpPr>
      <xdr:spPr bwMode="auto">
        <a:xfrm>
          <a:off x="0" y="4953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83344</xdr:colOff>
      <xdr:row>105</xdr:row>
      <xdr:rowOff>59531</xdr:rowOff>
    </xdr:from>
    <xdr:to>
      <xdr:col>0</xdr:col>
      <xdr:colOff>377689</xdr:colOff>
      <xdr:row>105</xdr:row>
      <xdr:rowOff>338636</xdr:rowOff>
    </xdr:to>
    <xdr:pic>
      <xdr:nvPicPr>
        <xdr:cNvPr id="1024" name="Kuva 1023">
          <a:extLst>
            <a:ext uri="{FF2B5EF4-FFF2-40B4-BE49-F238E27FC236}">
              <a16:creationId xmlns:a16="http://schemas.microsoft.com/office/drawing/2014/main" id="{A0A36C41-95DB-49D3-9D55-C3A108F0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344" y="23312437"/>
          <a:ext cx="277200" cy="27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198</xdr:row>
      <xdr:rowOff>95250</xdr:rowOff>
    </xdr:from>
    <xdr:to>
      <xdr:col>0</xdr:col>
      <xdr:colOff>530010</xdr:colOff>
      <xdr:row>198</xdr:row>
      <xdr:rowOff>270487</xdr:rowOff>
    </xdr:to>
    <xdr:pic>
      <xdr:nvPicPr>
        <xdr:cNvPr id="1025" name="Kuva 1024">
          <a:extLst>
            <a:ext uri="{FF2B5EF4-FFF2-40B4-BE49-F238E27FC236}">
              <a16:creationId xmlns:a16="http://schemas.microsoft.com/office/drawing/2014/main" id="{F8CB590B-E4CD-4298-909D-62FB1F21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9532" y="57257156"/>
          <a:ext cx="457143" cy="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191</xdr:row>
      <xdr:rowOff>107156</xdr:rowOff>
    </xdr:from>
    <xdr:to>
      <xdr:col>0</xdr:col>
      <xdr:colOff>529589</xdr:colOff>
      <xdr:row>191</xdr:row>
      <xdr:rowOff>339090</xdr:rowOff>
    </xdr:to>
    <xdr:pic>
      <xdr:nvPicPr>
        <xdr:cNvPr id="1030" name="Kuva 1029">
          <a:extLst>
            <a:ext uri="{FF2B5EF4-FFF2-40B4-BE49-F238E27FC236}">
              <a16:creationId xmlns:a16="http://schemas.microsoft.com/office/drawing/2014/main" id="{CD999CC3-DBD3-40C5-956F-0D06A9A06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437" y="54983062"/>
          <a:ext cx="452437" cy="22621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190</xdr:row>
      <xdr:rowOff>119063</xdr:rowOff>
    </xdr:from>
    <xdr:to>
      <xdr:col>0</xdr:col>
      <xdr:colOff>529589</xdr:colOff>
      <xdr:row>190</xdr:row>
      <xdr:rowOff>345282</xdr:rowOff>
    </xdr:to>
    <xdr:pic>
      <xdr:nvPicPr>
        <xdr:cNvPr id="172" name="Kuva 171">
          <a:extLst>
            <a:ext uri="{FF2B5EF4-FFF2-40B4-BE49-F238E27FC236}">
              <a16:creationId xmlns:a16="http://schemas.microsoft.com/office/drawing/2014/main" id="{1A5CDA48-B978-4190-AAEE-8D42DB37F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437" y="54613969"/>
          <a:ext cx="452437" cy="22621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189</xdr:row>
      <xdr:rowOff>83344</xdr:rowOff>
    </xdr:from>
    <xdr:to>
      <xdr:col>0</xdr:col>
      <xdr:colOff>535780</xdr:colOff>
      <xdr:row>189</xdr:row>
      <xdr:rowOff>307658</xdr:rowOff>
    </xdr:to>
    <xdr:pic>
      <xdr:nvPicPr>
        <xdr:cNvPr id="174" name="Kuva 173">
          <a:extLst>
            <a:ext uri="{FF2B5EF4-FFF2-40B4-BE49-F238E27FC236}">
              <a16:creationId xmlns:a16="http://schemas.microsoft.com/office/drawing/2014/main" id="{C937571E-3750-41D5-8C80-DA65BF95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343" y="53816250"/>
          <a:ext cx="452437" cy="22621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37</xdr:row>
      <xdr:rowOff>35719</xdr:rowOff>
    </xdr:from>
    <xdr:to>
      <xdr:col>0</xdr:col>
      <xdr:colOff>560913</xdr:colOff>
      <xdr:row>37</xdr:row>
      <xdr:rowOff>333374</xdr:rowOff>
    </xdr:to>
    <xdr:pic>
      <xdr:nvPicPr>
        <xdr:cNvPr id="1031" name="Kuva 1030">
          <a:extLst>
            <a:ext uri="{FF2B5EF4-FFF2-40B4-BE49-F238E27FC236}">
              <a16:creationId xmlns:a16="http://schemas.microsoft.com/office/drawing/2014/main" id="{AE47B101-047C-4734-B13C-E049F398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532" y="62924532"/>
          <a:ext cx="501381" cy="297655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59</xdr:row>
      <xdr:rowOff>47625</xdr:rowOff>
    </xdr:from>
    <xdr:to>
      <xdr:col>0</xdr:col>
      <xdr:colOff>559594</xdr:colOff>
      <xdr:row>59</xdr:row>
      <xdr:rowOff>348824</xdr:rowOff>
    </xdr:to>
    <xdr:pic>
      <xdr:nvPicPr>
        <xdr:cNvPr id="1032" name="Kuva 1031">
          <a:extLst>
            <a:ext uri="{FF2B5EF4-FFF2-40B4-BE49-F238E27FC236}">
              <a16:creationId xmlns:a16="http://schemas.microsoft.com/office/drawing/2014/main" id="{D5683B7C-B99C-485E-B68B-E1C79E3AC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531" y="63317438"/>
          <a:ext cx="500063" cy="30119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60</xdr:row>
      <xdr:rowOff>35720</xdr:rowOff>
    </xdr:from>
    <xdr:to>
      <xdr:col>0</xdr:col>
      <xdr:colOff>544326</xdr:colOff>
      <xdr:row>60</xdr:row>
      <xdr:rowOff>357188</xdr:rowOff>
    </xdr:to>
    <xdr:pic>
      <xdr:nvPicPr>
        <xdr:cNvPr id="178" name="Kuva 177">
          <a:extLst>
            <a:ext uri="{FF2B5EF4-FFF2-40B4-BE49-F238E27FC236}">
              <a16:creationId xmlns:a16="http://schemas.microsoft.com/office/drawing/2014/main" id="{6F94A398-79BB-44C7-80B4-69B7296F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719" y="64448533"/>
          <a:ext cx="508607" cy="32146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106</xdr:row>
      <xdr:rowOff>47625</xdr:rowOff>
    </xdr:from>
    <xdr:to>
      <xdr:col>0</xdr:col>
      <xdr:colOff>376260</xdr:colOff>
      <xdr:row>106</xdr:row>
      <xdr:rowOff>338160</xdr:rowOff>
    </xdr:to>
    <xdr:pic>
      <xdr:nvPicPr>
        <xdr:cNvPr id="1035" name="Kuva 1034">
          <a:extLst>
            <a:ext uri="{FF2B5EF4-FFF2-40B4-BE49-F238E27FC236}">
              <a16:creationId xmlns:a16="http://schemas.microsoft.com/office/drawing/2014/main" id="{C19FED8D-F4AB-440A-B419-56093603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4062531"/>
          <a:ext cx="277200" cy="277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109</xdr:row>
      <xdr:rowOff>47625</xdr:rowOff>
    </xdr:from>
    <xdr:to>
      <xdr:col>0</xdr:col>
      <xdr:colOff>414794</xdr:colOff>
      <xdr:row>109</xdr:row>
      <xdr:rowOff>338160</xdr:rowOff>
    </xdr:to>
    <xdr:pic>
      <xdr:nvPicPr>
        <xdr:cNvPr id="1039" name="Kuva 1038">
          <a:extLst>
            <a:ext uri="{FF2B5EF4-FFF2-40B4-BE49-F238E27FC236}">
              <a16:creationId xmlns:a16="http://schemas.microsoft.com/office/drawing/2014/main" id="{2C52D824-6990-4267-A20F-BF7FE22C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6348531"/>
          <a:ext cx="302399" cy="277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71</xdr:row>
      <xdr:rowOff>47625</xdr:rowOff>
    </xdr:from>
    <xdr:to>
      <xdr:col>0</xdr:col>
      <xdr:colOff>339058</xdr:colOff>
      <xdr:row>71</xdr:row>
      <xdr:rowOff>339055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1B16D15-9CE6-4C24-801C-D32C7956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6200" y="800100"/>
          <a:ext cx="257143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72</xdr:row>
      <xdr:rowOff>38100</xdr:rowOff>
    </xdr:from>
    <xdr:to>
      <xdr:col>0</xdr:col>
      <xdr:colOff>377154</xdr:colOff>
      <xdr:row>72</xdr:row>
      <xdr:rowOff>339053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B5D94131-1623-4A19-B818-F0D2F132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6200" y="1562100"/>
          <a:ext cx="285714" cy="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73</xdr:row>
      <xdr:rowOff>57150</xdr:rowOff>
    </xdr:from>
    <xdr:to>
      <xdr:col>0</xdr:col>
      <xdr:colOff>377155</xdr:colOff>
      <xdr:row>73</xdr:row>
      <xdr:rowOff>304769</xdr:rowOff>
    </xdr:to>
    <xdr:pic>
      <xdr:nvPicPr>
        <xdr:cNvPr id="91" name="Kuva 90">
          <a:extLst>
            <a:ext uri="{FF2B5EF4-FFF2-40B4-BE49-F238E27FC236}">
              <a16:creationId xmlns:a16="http://schemas.microsoft.com/office/drawing/2014/main" id="{C660D9CF-6C18-4904-9572-14B14BC1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725" y="2343150"/>
          <a:ext cx="276190" cy="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74</xdr:row>
      <xdr:rowOff>28575</xdr:rowOff>
    </xdr:from>
    <xdr:to>
      <xdr:col>0</xdr:col>
      <xdr:colOff>342869</xdr:colOff>
      <xdr:row>74</xdr:row>
      <xdr:rowOff>339053</xdr:rowOff>
    </xdr:to>
    <xdr:pic>
      <xdr:nvPicPr>
        <xdr:cNvPr id="114" name="Kuva 113">
          <a:extLst>
            <a:ext uri="{FF2B5EF4-FFF2-40B4-BE49-F238E27FC236}">
              <a16:creationId xmlns:a16="http://schemas.microsoft.com/office/drawing/2014/main" id="{909B6FC7-E9F4-43C0-98A6-865E7FEF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076575"/>
          <a:ext cx="247619" cy="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187</xdr:row>
      <xdr:rowOff>123825</xdr:rowOff>
    </xdr:from>
    <xdr:to>
      <xdr:col>0</xdr:col>
      <xdr:colOff>567627</xdr:colOff>
      <xdr:row>187</xdr:row>
      <xdr:rowOff>266682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8805280A-D9FA-44DE-8270-03274C6DA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150" y="59940825"/>
          <a:ext cx="504762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188</xdr:row>
      <xdr:rowOff>114300</xdr:rowOff>
    </xdr:from>
    <xdr:to>
      <xdr:col>0</xdr:col>
      <xdr:colOff>605722</xdr:colOff>
      <xdr:row>188</xdr:row>
      <xdr:rowOff>270490</xdr:rowOff>
    </xdr:to>
    <xdr:pic>
      <xdr:nvPicPr>
        <xdr:cNvPr id="1038" name="Kuva 1037">
          <a:extLst>
            <a:ext uri="{FF2B5EF4-FFF2-40B4-BE49-F238E27FC236}">
              <a16:creationId xmlns:a16="http://schemas.microsoft.com/office/drawing/2014/main" id="{87738CB8-8EBF-468E-9BB4-9C37A1F03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625" y="60693300"/>
          <a:ext cx="542857" cy="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124</xdr:row>
      <xdr:rowOff>66674</xdr:rowOff>
    </xdr:from>
    <xdr:to>
      <xdr:col>0</xdr:col>
      <xdr:colOff>377100</xdr:colOff>
      <xdr:row>124</xdr:row>
      <xdr:rowOff>304799</xdr:rowOff>
    </xdr:to>
    <xdr:pic>
      <xdr:nvPicPr>
        <xdr:cNvPr id="1051" name="Kuva 1050">
          <a:extLst>
            <a:ext uri="{FF2B5EF4-FFF2-40B4-BE49-F238E27FC236}">
              <a16:creationId xmlns:a16="http://schemas.microsoft.com/office/drawing/2014/main" id="{182D70B3-54CA-4650-8960-F814EC42F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3825" y="49596674"/>
          <a:ext cx="249465" cy="2381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123</xdr:row>
      <xdr:rowOff>38100</xdr:rowOff>
    </xdr:from>
    <xdr:to>
      <xdr:col>0</xdr:col>
      <xdr:colOff>381000</xdr:colOff>
      <xdr:row>123</xdr:row>
      <xdr:rowOff>306964</xdr:rowOff>
    </xdr:to>
    <xdr:pic>
      <xdr:nvPicPr>
        <xdr:cNvPr id="1053" name="Kuva 1052">
          <a:extLst>
            <a:ext uri="{FF2B5EF4-FFF2-40B4-BE49-F238E27FC236}">
              <a16:creationId xmlns:a16="http://schemas.microsoft.com/office/drawing/2014/main" id="{074B9075-FE46-4767-A1DE-55F7D043C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3825" y="48806100"/>
          <a:ext cx="257175" cy="26886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127</xdr:row>
      <xdr:rowOff>47625</xdr:rowOff>
    </xdr:from>
    <xdr:to>
      <xdr:col>0</xdr:col>
      <xdr:colOff>346710</xdr:colOff>
      <xdr:row>127</xdr:row>
      <xdr:rowOff>346710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855F520F-DB95-47AF-8F87-EE52C1F32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625" y="5605462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126</xdr:row>
      <xdr:rowOff>47625</xdr:rowOff>
    </xdr:from>
    <xdr:to>
      <xdr:col>0</xdr:col>
      <xdr:colOff>377190</xdr:colOff>
      <xdr:row>126</xdr:row>
      <xdr:rowOff>339531</xdr:rowOff>
    </xdr:to>
    <xdr:pic>
      <xdr:nvPicPr>
        <xdr:cNvPr id="121" name="Kuva 120">
          <a:extLst>
            <a:ext uri="{FF2B5EF4-FFF2-40B4-BE49-F238E27FC236}">
              <a16:creationId xmlns:a16="http://schemas.microsoft.com/office/drawing/2014/main" id="{F99F7738-3D8B-4574-85B1-55E0A19BC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6200" y="55673625"/>
          <a:ext cx="285750" cy="27476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122</xdr:row>
      <xdr:rowOff>85725</xdr:rowOff>
    </xdr:from>
    <xdr:to>
      <xdr:col>0</xdr:col>
      <xdr:colOff>377613</xdr:colOff>
      <xdr:row>122</xdr:row>
      <xdr:rowOff>300990</xdr:rowOff>
    </xdr:to>
    <xdr:pic>
      <xdr:nvPicPr>
        <xdr:cNvPr id="1040" name="Kuva 1039">
          <a:extLst>
            <a:ext uri="{FF2B5EF4-FFF2-40B4-BE49-F238E27FC236}">
              <a16:creationId xmlns:a16="http://schemas.microsoft.com/office/drawing/2014/main" id="{F61B2CF0-3C24-4F59-9B1E-20679A567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3350" y="51139725"/>
          <a:ext cx="232833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192</xdr:row>
      <xdr:rowOff>85725</xdr:rowOff>
    </xdr:from>
    <xdr:to>
      <xdr:col>0</xdr:col>
      <xdr:colOff>533443</xdr:colOff>
      <xdr:row>192</xdr:row>
      <xdr:rowOff>301007</xdr:rowOff>
    </xdr:to>
    <xdr:pic>
      <xdr:nvPicPr>
        <xdr:cNvPr id="188" name="Kuva 187">
          <a:extLst>
            <a:ext uri="{FF2B5EF4-FFF2-40B4-BE49-F238E27FC236}">
              <a16:creationId xmlns:a16="http://schemas.microsoft.com/office/drawing/2014/main" id="{BF3B50C6-7E05-4DE4-BFB7-3F9AFC43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100" y="78190725"/>
          <a:ext cx="495343" cy="1981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197</xdr:row>
      <xdr:rowOff>133350</xdr:rowOff>
    </xdr:from>
    <xdr:to>
      <xdr:col>0</xdr:col>
      <xdr:colOff>571546</xdr:colOff>
      <xdr:row>197</xdr:row>
      <xdr:rowOff>270522</xdr:rowOff>
    </xdr:to>
    <xdr:pic>
      <xdr:nvPicPr>
        <xdr:cNvPr id="189" name="Kuva 188">
          <a:extLst>
            <a:ext uri="{FF2B5EF4-FFF2-40B4-BE49-F238E27FC236}">
              <a16:creationId xmlns:a16="http://schemas.microsoft.com/office/drawing/2014/main" id="{DD6A7D34-AEAC-4666-8EAA-27969E92A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8100" y="78619350"/>
          <a:ext cx="533446" cy="13717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193</xdr:row>
      <xdr:rowOff>85725</xdr:rowOff>
    </xdr:from>
    <xdr:to>
      <xdr:col>0</xdr:col>
      <xdr:colOff>537254</xdr:colOff>
      <xdr:row>193</xdr:row>
      <xdr:rowOff>301007</xdr:rowOff>
    </xdr:to>
    <xdr:pic>
      <xdr:nvPicPr>
        <xdr:cNvPr id="190" name="Kuva 189">
          <a:extLst>
            <a:ext uri="{FF2B5EF4-FFF2-40B4-BE49-F238E27FC236}">
              <a16:creationId xmlns:a16="http://schemas.microsoft.com/office/drawing/2014/main" id="{E40A2642-8E8A-4C34-B9D2-195DFBBE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8100" y="78571725"/>
          <a:ext cx="502964" cy="1981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195</xdr:row>
      <xdr:rowOff>85725</xdr:rowOff>
    </xdr:from>
    <xdr:to>
      <xdr:col>0</xdr:col>
      <xdr:colOff>529632</xdr:colOff>
      <xdr:row>195</xdr:row>
      <xdr:rowOff>301008</xdr:rowOff>
    </xdr:to>
    <xdr:pic>
      <xdr:nvPicPr>
        <xdr:cNvPr id="191" name="Kuva 190">
          <a:extLst>
            <a:ext uri="{FF2B5EF4-FFF2-40B4-BE49-F238E27FC236}">
              <a16:creationId xmlns:a16="http://schemas.microsoft.com/office/drawing/2014/main" id="{1CFD10A1-C167-4D79-8450-461C7B17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8100" y="78952725"/>
          <a:ext cx="480102" cy="205758"/>
        </a:xfrm>
        <a:prstGeom prst="rect">
          <a:avLst/>
        </a:prstGeom>
      </xdr:spPr>
    </xdr:pic>
    <xdr:clientData/>
  </xdr:twoCellAnchor>
  <xdr:twoCellAnchor editAs="oneCell">
    <xdr:from>
      <xdr:col>0</xdr:col>
      <xdr:colOff>111918</xdr:colOff>
      <xdr:row>171</xdr:row>
      <xdr:rowOff>126356</xdr:rowOff>
    </xdr:from>
    <xdr:to>
      <xdr:col>0</xdr:col>
      <xdr:colOff>571499</xdr:colOff>
      <xdr:row>171</xdr:row>
      <xdr:rowOff>301466</xdr:rowOff>
    </xdr:to>
    <xdr:pic>
      <xdr:nvPicPr>
        <xdr:cNvPr id="224" name="Kuva 223">
          <a:extLst>
            <a:ext uri="{FF2B5EF4-FFF2-40B4-BE49-F238E27FC236}">
              <a16:creationId xmlns:a16="http://schemas.microsoft.com/office/drawing/2014/main" id="{858F11C7-2B05-4845-9F66-4555DAB0A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r="55427" b="-2505"/>
        <a:stretch/>
      </xdr:blipFill>
      <xdr:spPr>
        <a:xfrm>
          <a:off x="111918" y="47013169"/>
          <a:ext cx="459581" cy="1713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174</xdr:row>
      <xdr:rowOff>104775</xdr:rowOff>
    </xdr:from>
    <xdr:to>
      <xdr:col>0</xdr:col>
      <xdr:colOff>605835</xdr:colOff>
      <xdr:row>174</xdr:row>
      <xdr:rowOff>302912</xdr:rowOff>
    </xdr:to>
    <xdr:pic>
      <xdr:nvPicPr>
        <xdr:cNvPr id="225" name="Kuva 224">
          <a:extLst>
            <a:ext uri="{FF2B5EF4-FFF2-40B4-BE49-F238E27FC236}">
              <a16:creationId xmlns:a16="http://schemas.microsoft.com/office/drawing/2014/main" id="{96C7D8BE-34D9-4380-BE01-AAA6F8E48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6200" y="62588775"/>
          <a:ext cx="518205" cy="19813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173</xdr:row>
      <xdr:rowOff>123825</xdr:rowOff>
    </xdr:from>
    <xdr:to>
      <xdr:col>0</xdr:col>
      <xdr:colOff>537252</xdr:colOff>
      <xdr:row>173</xdr:row>
      <xdr:rowOff>301004</xdr:rowOff>
    </xdr:to>
    <xdr:pic>
      <xdr:nvPicPr>
        <xdr:cNvPr id="226" name="Kuva 225">
          <a:extLst>
            <a:ext uri="{FF2B5EF4-FFF2-40B4-BE49-F238E27FC236}">
              <a16:creationId xmlns:a16="http://schemas.microsoft.com/office/drawing/2014/main" id="{4CCCB9F4-2E70-478E-84D9-121D0713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6675" y="62226825"/>
          <a:ext cx="480102" cy="16003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172</xdr:row>
      <xdr:rowOff>114300</xdr:rowOff>
    </xdr:from>
    <xdr:to>
      <xdr:col>0</xdr:col>
      <xdr:colOff>529631</xdr:colOff>
      <xdr:row>172</xdr:row>
      <xdr:rowOff>301005</xdr:rowOff>
    </xdr:to>
    <xdr:pic>
      <xdr:nvPicPr>
        <xdr:cNvPr id="227" name="Kuva 226">
          <a:extLst>
            <a:ext uri="{FF2B5EF4-FFF2-40B4-BE49-F238E27FC236}">
              <a16:creationId xmlns:a16="http://schemas.microsoft.com/office/drawing/2014/main" id="{15FAA061-EB59-4AA6-BE1D-A24EE16C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7150" y="61836300"/>
          <a:ext cx="472481" cy="16765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194</xdr:row>
      <xdr:rowOff>104775</xdr:rowOff>
    </xdr:from>
    <xdr:to>
      <xdr:col>0</xdr:col>
      <xdr:colOff>529631</xdr:colOff>
      <xdr:row>194</xdr:row>
      <xdr:rowOff>262903</xdr:rowOff>
    </xdr:to>
    <xdr:pic>
      <xdr:nvPicPr>
        <xdr:cNvPr id="228" name="Kuva 227">
          <a:extLst>
            <a:ext uri="{FF2B5EF4-FFF2-40B4-BE49-F238E27FC236}">
              <a16:creationId xmlns:a16="http://schemas.microsoft.com/office/drawing/2014/main" id="{F003AA9D-4943-424D-9B82-7CA17596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625" y="78971775"/>
          <a:ext cx="472481" cy="1524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196</xdr:row>
      <xdr:rowOff>133350</xdr:rowOff>
    </xdr:from>
    <xdr:to>
      <xdr:col>0</xdr:col>
      <xdr:colOff>529631</xdr:colOff>
      <xdr:row>196</xdr:row>
      <xdr:rowOff>301004</xdr:rowOff>
    </xdr:to>
    <xdr:pic>
      <xdr:nvPicPr>
        <xdr:cNvPr id="230" name="Kuva 229">
          <a:extLst>
            <a:ext uri="{FF2B5EF4-FFF2-40B4-BE49-F238E27FC236}">
              <a16:creationId xmlns:a16="http://schemas.microsoft.com/office/drawing/2014/main" id="{1DA5EB2D-71F2-4D32-AC75-DF8727F94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7150" y="79762350"/>
          <a:ext cx="472481" cy="1600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147</xdr:row>
      <xdr:rowOff>66675</xdr:rowOff>
    </xdr:from>
    <xdr:to>
      <xdr:col>0</xdr:col>
      <xdr:colOff>689667</xdr:colOff>
      <xdr:row>147</xdr:row>
      <xdr:rowOff>346734</xdr:rowOff>
    </xdr:to>
    <xdr:pic>
      <xdr:nvPicPr>
        <xdr:cNvPr id="231" name="Kuva 230">
          <a:extLst>
            <a:ext uri="{FF2B5EF4-FFF2-40B4-BE49-F238E27FC236}">
              <a16:creationId xmlns:a16="http://schemas.microsoft.com/office/drawing/2014/main" id="{E61AE333-D9E0-4A0A-AF46-FB39C919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8100" y="70551675"/>
          <a:ext cx="655377" cy="28196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177</xdr:row>
      <xdr:rowOff>142876</xdr:rowOff>
    </xdr:from>
    <xdr:to>
      <xdr:col>0</xdr:col>
      <xdr:colOff>610788</xdr:colOff>
      <xdr:row>177</xdr:row>
      <xdr:rowOff>270034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1B1E344A-D78A-4342-9599-982C4054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7625" y="49315689"/>
          <a:ext cx="563163" cy="130968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176</xdr:row>
      <xdr:rowOff>119062</xdr:rowOff>
    </xdr:from>
    <xdr:to>
      <xdr:col>0</xdr:col>
      <xdr:colOff>535777</xdr:colOff>
      <xdr:row>176</xdr:row>
      <xdr:rowOff>263365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D7CAD243-7021-4278-9D84-2D9DF417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9531" y="48910875"/>
          <a:ext cx="476246" cy="13096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3</xdr:row>
      <xdr:rowOff>47625</xdr:rowOff>
    </xdr:from>
    <xdr:to>
      <xdr:col>0</xdr:col>
      <xdr:colOff>511968</xdr:colOff>
      <xdr:row>3</xdr:row>
      <xdr:rowOff>333374</xdr:rowOff>
    </xdr:to>
    <xdr:pic>
      <xdr:nvPicPr>
        <xdr:cNvPr id="244" name="Kuva 243">
          <a:extLst>
            <a:ext uri="{FF2B5EF4-FFF2-40B4-BE49-F238E27FC236}">
              <a16:creationId xmlns:a16="http://schemas.microsoft.com/office/drawing/2014/main" id="{FB7E8753-1959-450A-9AE9-08ADB73B3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5719" y="15692438"/>
          <a:ext cx="476249" cy="28574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4</xdr:row>
      <xdr:rowOff>71438</xdr:rowOff>
    </xdr:from>
    <xdr:to>
      <xdr:col>0</xdr:col>
      <xdr:colOff>517318</xdr:colOff>
      <xdr:row>4</xdr:row>
      <xdr:rowOff>357187</xdr:rowOff>
    </xdr:to>
    <xdr:pic>
      <xdr:nvPicPr>
        <xdr:cNvPr id="245" name="Kuva 244">
          <a:extLst>
            <a:ext uri="{FF2B5EF4-FFF2-40B4-BE49-F238E27FC236}">
              <a16:creationId xmlns:a16="http://schemas.microsoft.com/office/drawing/2014/main" id="{630BEB5D-BD87-43DF-AFEF-C33F64E67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5719" y="16097251"/>
          <a:ext cx="481599" cy="28574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5</xdr:row>
      <xdr:rowOff>47626</xdr:rowOff>
    </xdr:from>
    <xdr:to>
      <xdr:col>0</xdr:col>
      <xdr:colOff>532940</xdr:colOff>
      <xdr:row>5</xdr:row>
      <xdr:rowOff>345282</xdr:rowOff>
    </xdr:to>
    <xdr:pic>
      <xdr:nvPicPr>
        <xdr:cNvPr id="246" name="Kuva 245">
          <a:extLst>
            <a:ext uri="{FF2B5EF4-FFF2-40B4-BE49-F238E27FC236}">
              <a16:creationId xmlns:a16="http://schemas.microsoft.com/office/drawing/2014/main" id="{46AE2E0A-4486-46A8-84E7-0075D00F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5719" y="16835439"/>
          <a:ext cx="497221" cy="297656"/>
        </a:xfrm>
        <a:prstGeom prst="rect">
          <a:avLst/>
        </a:prstGeom>
      </xdr:spPr>
    </xdr:pic>
    <xdr:clientData/>
  </xdr:twoCellAnchor>
  <xdr:twoCellAnchor editAs="oneCell">
    <xdr:from>
      <xdr:col>0</xdr:col>
      <xdr:colOff>35720</xdr:colOff>
      <xdr:row>6</xdr:row>
      <xdr:rowOff>59531</xdr:rowOff>
    </xdr:from>
    <xdr:to>
      <xdr:col>0</xdr:col>
      <xdr:colOff>535782</xdr:colOff>
      <xdr:row>6</xdr:row>
      <xdr:rowOff>361582</xdr:rowOff>
    </xdr:to>
    <xdr:pic>
      <xdr:nvPicPr>
        <xdr:cNvPr id="247" name="Kuva 246">
          <a:extLst>
            <a:ext uri="{FF2B5EF4-FFF2-40B4-BE49-F238E27FC236}">
              <a16:creationId xmlns:a16="http://schemas.microsoft.com/office/drawing/2014/main" id="{80FD0CE1-B4FB-44C3-AA46-36A5D99A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5720" y="17609344"/>
          <a:ext cx="500062" cy="302051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7</xdr:row>
      <xdr:rowOff>47625</xdr:rowOff>
    </xdr:from>
    <xdr:to>
      <xdr:col>0</xdr:col>
      <xdr:colOff>538954</xdr:colOff>
      <xdr:row>7</xdr:row>
      <xdr:rowOff>333374</xdr:rowOff>
    </xdr:to>
    <xdr:pic>
      <xdr:nvPicPr>
        <xdr:cNvPr id="248" name="Kuva 247">
          <a:extLst>
            <a:ext uri="{FF2B5EF4-FFF2-40B4-BE49-F238E27FC236}">
              <a16:creationId xmlns:a16="http://schemas.microsoft.com/office/drawing/2014/main" id="{3E4FE998-3780-42E1-9EB5-6A0E6EE3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9531" y="18359438"/>
          <a:ext cx="479423" cy="28574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8</xdr:row>
      <xdr:rowOff>59532</xdr:rowOff>
    </xdr:from>
    <xdr:to>
      <xdr:col>0</xdr:col>
      <xdr:colOff>523875</xdr:colOff>
      <xdr:row>8</xdr:row>
      <xdr:rowOff>341341</xdr:rowOff>
    </xdr:to>
    <xdr:pic>
      <xdr:nvPicPr>
        <xdr:cNvPr id="249" name="Kuva 248">
          <a:extLst>
            <a:ext uri="{FF2B5EF4-FFF2-40B4-BE49-F238E27FC236}">
              <a16:creationId xmlns:a16="http://schemas.microsoft.com/office/drawing/2014/main" id="{F62D2B05-08A9-4314-912B-B9CF6B9E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9531" y="19133345"/>
          <a:ext cx="464344" cy="28180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71437</xdr:rowOff>
    </xdr:from>
    <xdr:to>
      <xdr:col>0</xdr:col>
      <xdr:colOff>511969</xdr:colOff>
      <xdr:row>9</xdr:row>
      <xdr:rowOff>351316</xdr:rowOff>
    </xdr:to>
    <xdr:pic>
      <xdr:nvPicPr>
        <xdr:cNvPr id="251" name="Kuva 250">
          <a:extLst>
            <a:ext uri="{FF2B5EF4-FFF2-40B4-BE49-F238E27FC236}">
              <a16:creationId xmlns:a16="http://schemas.microsoft.com/office/drawing/2014/main" id="{912E00D6-418C-4DF9-A9E9-B3293C10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7625" y="19907250"/>
          <a:ext cx="464344" cy="27987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10</xdr:row>
      <xdr:rowOff>59531</xdr:rowOff>
    </xdr:from>
    <xdr:to>
      <xdr:col>0</xdr:col>
      <xdr:colOff>521821</xdr:colOff>
      <xdr:row>10</xdr:row>
      <xdr:rowOff>345280</xdr:rowOff>
    </xdr:to>
    <xdr:pic>
      <xdr:nvPicPr>
        <xdr:cNvPr id="252" name="Kuva 251">
          <a:extLst>
            <a:ext uri="{FF2B5EF4-FFF2-40B4-BE49-F238E27FC236}">
              <a16:creationId xmlns:a16="http://schemas.microsoft.com/office/drawing/2014/main" id="{4F1B3A9B-1829-4F4B-855A-30BB04DA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5719" y="20276344"/>
          <a:ext cx="486102" cy="28574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11</xdr:row>
      <xdr:rowOff>47625</xdr:rowOff>
    </xdr:from>
    <xdr:to>
      <xdr:col>0</xdr:col>
      <xdr:colOff>502863</xdr:colOff>
      <xdr:row>11</xdr:row>
      <xdr:rowOff>321468</xdr:rowOff>
    </xdr:to>
    <xdr:pic>
      <xdr:nvPicPr>
        <xdr:cNvPr id="253" name="Kuva 252">
          <a:extLst>
            <a:ext uri="{FF2B5EF4-FFF2-40B4-BE49-F238E27FC236}">
              <a16:creationId xmlns:a16="http://schemas.microsoft.com/office/drawing/2014/main" id="{0CA5C264-18ED-4E67-AAF6-2D71B3CF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5719" y="21026438"/>
          <a:ext cx="467144" cy="27384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12</xdr:row>
      <xdr:rowOff>59531</xdr:rowOff>
    </xdr:from>
    <xdr:to>
      <xdr:col>0</xdr:col>
      <xdr:colOff>523874</xdr:colOff>
      <xdr:row>12</xdr:row>
      <xdr:rowOff>343732</xdr:rowOff>
    </xdr:to>
    <xdr:pic>
      <xdr:nvPicPr>
        <xdr:cNvPr id="254" name="Kuva 253">
          <a:extLst>
            <a:ext uri="{FF2B5EF4-FFF2-40B4-BE49-F238E27FC236}">
              <a16:creationId xmlns:a16="http://schemas.microsoft.com/office/drawing/2014/main" id="{2DF6F4A2-3E23-4419-9259-F572166A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5718" y="21800344"/>
          <a:ext cx="488156" cy="284201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33</xdr:row>
      <xdr:rowOff>35720</xdr:rowOff>
    </xdr:from>
    <xdr:to>
      <xdr:col>0</xdr:col>
      <xdr:colOff>523875</xdr:colOff>
      <xdr:row>33</xdr:row>
      <xdr:rowOff>324629</xdr:rowOff>
    </xdr:to>
    <xdr:pic>
      <xdr:nvPicPr>
        <xdr:cNvPr id="275" name="Kuva 274">
          <a:extLst>
            <a:ext uri="{FF2B5EF4-FFF2-40B4-BE49-F238E27FC236}">
              <a16:creationId xmlns:a16="http://schemas.microsoft.com/office/drawing/2014/main" id="{A6F7B670-C5B4-4CB4-851A-9DB47E23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5719" y="51875533"/>
          <a:ext cx="488156" cy="28890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34</xdr:row>
      <xdr:rowOff>47626</xdr:rowOff>
    </xdr:from>
    <xdr:to>
      <xdr:col>0</xdr:col>
      <xdr:colOff>553983</xdr:colOff>
      <xdr:row>34</xdr:row>
      <xdr:rowOff>357188</xdr:rowOff>
    </xdr:to>
    <xdr:pic>
      <xdr:nvPicPr>
        <xdr:cNvPr id="276" name="Kuva 275">
          <a:extLst>
            <a:ext uri="{FF2B5EF4-FFF2-40B4-BE49-F238E27FC236}">
              <a16:creationId xmlns:a16="http://schemas.microsoft.com/office/drawing/2014/main" id="{13C09460-F373-45C0-B441-6AC5F020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3813" y="52268439"/>
          <a:ext cx="530170" cy="30956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35</xdr:row>
      <xdr:rowOff>47626</xdr:rowOff>
    </xdr:from>
    <xdr:to>
      <xdr:col>0</xdr:col>
      <xdr:colOff>565888</xdr:colOff>
      <xdr:row>35</xdr:row>
      <xdr:rowOff>357188</xdr:rowOff>
    </xdr:to>
    <xdr:pic>
      <xdr:nvPicPr>
        <xdr:cNvPr id="277" name="Kuva 276">
          <a:extLst>
            <a:ext uri="{FF2B5EF4-FFF2-40B4-BE49-F238E27FC236}">
              <a16:creationId xmlns:a16="http://schemas.microsoft.com/office/drawing/2014/main" id="{629717BF-78C1-49F2-A1C1-98D48603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5718" y="53030439"/>
          <a:ext cx="530170" cy="30956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36</xdr:row>
      <xdr:rowOff>59532</xdr:rowOff>
    </xdr:from>
    <xdr:to>
      <xdr:col>0</xdr:col>
      <xdr:colOff>551656</xdr:colOff>
      <xdr:row>36</xdr:row>
      <xdr:rowOff>369094</xdr:rowOff>
    </xdr:to>
    <xdr:pic>
      <xdr:nvPicPr>
        <xdr:cNvPr id="278" name="Kuva 277">
          <a:extLst>
            <a:ext uri="{FF2B5EF4-FFF2-40B4-BE49-F238E27FC236}">
              <a16:creationId xmlns:a16="http://schemas.microsoft.com/office/drawing/2014/main" id="{6FDABAFF-BA43-4DA9-AF8A-52242361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5719" y="53804345"/>
          <a:ext cx="515937" cy="30956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150</xdr:row>
      <xdr:rowOff>125801</xdr:rowOff>
    </xdr:from>
    <xdr:to>
      <xdr:col>0</xdr:col>
      <xdr:colOff>872071</xdr:colOff>
      <xdr:row>150</xdr:row>
      <xdr:rowOff>297654</xdr:rowOff>
    </xdr:to>
    <xdr:pic>
      <xdr:nvPicPr>
        <xdr:cNvPr id="280" name="Kuva 279">
          <a:extLst>
            <a:ext uri="{FF2B5EF4-FFF2-40B4-BE49-F238E27FC236}">
              <a16:creationId xmlns:a16="http://schemas.microsoft.com/office/drawing/2014/main" id="{6A4BF6E6-3095-4C67-A1C6-45754AE12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5719" y="56961296"/>
          <a:ext cx="836352" cy="17185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152</xdr:row>
      <xdr:rowOff>47625</xdr:rowOff>
    </xdr:from>
    <xdr:to>
      <xdr:col>0</xdr:col>
      <xdr:colOff>835719</xdr:colOff>
      <xdr:row>152</xdr:row>
      <xdr:rowOff>314292</xdr:rowOff>
    </xdr:to>
    <xdr:pic>
      <xdr:nvPicPr>
        <xdr:cNvPr id="281" name="Kuva 280">
          <a:extLst>
            <a:ext uri="{FF2B5EF4-FFF2-40B4-BE49-F238E27FC236}">
              <a16:creationId xmlns:a16="http://schemas.microsoft.com/office/drawing/2014/main" id="{17C1F3CD-CA5F-4AEE-9967-D36BD6098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5719" y="8072438"/>
          <a:ext cx="800000" cy="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153</xdr:row>
      <xdr:rowOff>107157</xdr:rowOff>
    </xdr:from>
    <xdr:to>
      <xdr:col>0</xdr:col>
      <xdr:colOff>862129</xdr:colOff>
      <xdr:row>153</xdr:row>
      <xdr:rowOff>269105</xdr:rowOff>
    </xdr:to>
    <xdr:pic>
      <xdr:nvPicPr>
        <xdr:cNvPr id="286" name="Kuva 285">
          <a:extLst>
            <a:ext uri="{FF2B5EF4-FFF2-40B4-BE49-F238E27FC236}">
              <a16:creationId xmlns:a16="http://schemas.microsoft.com/office/drawing/2014/main" id="{0FA10C60-BA02-4638-8F53-055038FF4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3812" y="10417970"/>
          <a:ext cx="838317" cy="161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119062</xdr:rowOff>
    </xdr:from>
    <xdr:to>
      <xdr:col>0</xdr:col>
      <xdr:colOff>828791</xdr:colOff>
      <xdr:row>154</xdr:row>
      <xdr:rowOff>271483</xdr:rowOff>
    </xdr:to>
    <xdr:pic>
      <xdr:nvPicPr>
        <xdr:cNvPr id="287" name="Kuva 286">
          <a:extLst>
            <a:ext uri="{FF2B5EF4-FFF2-40B4-BE49-F238E27FC236}">
              <a16:creationId xmlns:a16="http://schemas.microsoft.com/office/drawing/2014/main" id="{D63BD693-89B4-4EC4-9F84-6EBF8D07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11572875"/>
          <a:ext cx="828791" cy="15242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155</xdr:row>
      <xdr:rowOff>95250</xdr:rowOff>
    </xdr:from>
    <xdr:to>
      <xdr:col>0</xdr:col>
      <xdr:colOff>595392</xdr:colOff>
      <xdr:row>155</xdr:row>
      <xdr:rowOff>295303</xdr:rowOff>
    </xdr:to>
    <xdr:pic>
      <xdr:nvPicPr>
        <xdr:cNvPr id="97" name="Kuva 96">
          <a:extLst>
            <a:ext uri="{FF2B5EF4-FFF2-40B4-BE49-F238E27FC236}">
              <a16:creationId xmlns:a16="http://schemas.microsoft.com/office/drawing/2014/main" id="{F696061B-ADFC-4F41-B7AA-015906037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3812" y="40505063"/>
          <a:ext cx="571580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156</xdr:row>
      <xdr:rowOff>47625</xdr:rowOff>
    </xdr:from>
    <xdr:to>
      <xdr:col>0</xdr:col>
      <xdr:colOff>623971</xdr:colOff>
      <xdr:row>156</xdr:row>
      <xdr:rowOff>285783</xdr:rowOff>
    </xdr:to>
    <xdr:pic>
      <xdr:nvPicPr>
        <xdr:cNvPr id="98" name="Kuva 97">
          <a:extLst>
            <a:ext uri="{FF2B5EF4-FFF2-40B4-BE49-F238E27FC236}">
              <a16:creationId xmlns:a16="http://schemas.microsoft.com/office/drawing/2014/main" id="{FA950048-05EB-4147-AD21-02041E83D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3812" y="40838438"/>
          <a:ext cx="600159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157</xdr:row>
      <xdr:rowOff>107156</xdr:rowOff>
    </xdr:from>
    <xdr:to>
      <xdr:col>0</xdr:col>
      <xdr:colOff>588246</xdr:colOff>
      <xdr:row>157</xdr:row>
      <xdr:rowOff>307209</xdr:rowOff>
    </xdr:to>
    <xdr:pic>
      <xdr:nvPicPr>
        <xdr:cNvPr id="99" name="Kuva 98">
          <a:extLst>
            <a:ext uri="{FF2B5EF4-FFF2-40B4-BE49-F238E27FC236}">
              <a16:creationId xmlns:a16="http://schemas.microsoft.com/office/drawing/2014/main" id="{4B5BAF38-1F4D-4B58-B179-6FDD6587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5719" y="41278969"/>
          <a:ext cx="552527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158</xdr:row>
      <xdr:rowOff>107156</xdr:rowOff>
    </xdr:from>
    <xdr:to>
      <xdr:col>0</xdr:col>
      <xdr:colOff>514415</xdr:colOff>
      <xdr:row>158</xdr:row>
      <xdr:rowOff>269104</xdr:rowOff>
    </xdr:to>
    <xdr:pic>
      <xdr:nvPicPr>
        <xdr:cNvPr id="101" name="Kuva 100">
          <a:extLst>
            <a:ext uri="{FF2B5EF4-FFF2-40B4-BE49-F238E27FC236}">
              <a16:creationId xmlns:a16="http://schemas.microsoft.com/office/drawing/2014/main" id="{34F05CFC-740C-4D68-B348-BFB28E0B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7625" y="41659969"/>
          <a:ext cx="466790" cy="16194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159</xdr:row>
      <xdr:rowOff>130969</xdr:rowOff>
    </xdr:from>
    <xdr:to>
      <xdr:col>0</xdr:col>
      <xdr:colOff>540613</xdr:colOff>
      <xdr:row>159</xdr:row>
      <xdr:rowOff>273864</xdr:rowOff>
    </xdr:to>
    <xdr:pic>
      <xdr:nvPicPr>
        <xdr:cNvPr id="102" name="Kuva 101">
          <a:extLst>
            <a:ext uri="{FF2B5EF4-FFF2-40B4-BE49-F238E27FC236}">
              <a16:creationId xmlns:a16="http://schemas.microsoft.com/office/drawing/2014/main" id="{DCFC9AC5-A8A9-4679-A9DB-66578BB1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5718" y="42064782"/>
          <a:ext cx="504895" cy="14289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160</xdr:row>
      <xdr:rowOff>83344</xdr:rowOff>
    </xdr:from>
    <xdr:to>
      <xdr:col>0</xdr:col>
      <xdr:colOff>593012</xdr:colOff>
      <xdr:row>160</xdr:row>
      <xdr:rowOff>273871</xdr:rowOff>
    </xdr:to>
    <xdr:pic>
      <xdr:nvPicPr>
        <xdr:cNvPr id="103" name="Kuva 102">
          <a:extLst>
            <a:ext uri="{FF2B5EF4-FFF2-40B4-BE49-F238E27FC236}">
              <a16:creationId xmlns:a16="http://schemas.microsoft.com/office/drawing/2014/main" id="{6A2B7929-C9C6-491C-93FF-B7EC17A64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1906" y="42398157"/>
          <a:ext cx="58110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161</xdr:row>
      <xdr:rowOff>130968</xdr:rowOff>
    </xdr:from>
    <xdr:to>
      <xdr:col>0</xdr:col>
      <xdr:colOff>512034</xdr:colOff>
      <xdr:row>161</xdr:row>
      <xdr:rowOff>254810</xdr:rowOff>
    </xdr:to>
    <xdr:pic>
      <xdr:nvPicPr>
        <xdr:cNvPr id="104" name="Kuva 103">
          <a:extLst>
            <a:ext uri="{FF2B5EF4-FFF2-40B4-BE49-F238E27FC236}">
              <a16:creationId xmlns:a16="http://schemas.microsoft.com/office/drawing/2014/main" id="{5D67DFD4-7D6F-4396-BEC1-42FA3101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5718" y="42826781"/>
          <a:ext cx="476316" cy="12384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162</xdr:row>
      <xdr:rowOff>130969</xdr:rowOff>
    </xdr:from>
    <xdr:to>
      <xdr:col>0</xdr:col>
      <xdr:colOff>502509</xdr:colOff>
      <xdr:row>162</xdr:row>
      <xdr:rowOff>245285</xdr:rowOff>
    </xdr:to>
    <xdr:pic>
      <xdr:nvPicPr>
        <xdr:cNvPr id="105" name="Kuva 104">
          <a:extLst>
            <a:ext uri="{FF2B5EF4-FFF2-40B4-BE49-F238E27FC236}">
              <a16:creationId xmlns:a16="http://schemas.microsoft.com/office/drawing/2014/main" id="{4A998ABE-C756-4BD4-9284-E348852E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5719" y="43207782"/>
          <a:ext cx="466790" cy="11431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163</xdr:row>
      <xdr:rowOff>154781</xdr:rowOff>
    </xdr:from>
    <xdr:to>
      <xdr:col>0</xdr:col>
      <xdr:colOff>554907</xdr:colOff>
      <xdr:row>163</xdr:row>
      <xdr:rowOff>288150</xdr:rowOff>
    </xdr:to>
    <xdr:pic>
      <xdr:nvPicPr>
        <xdr:cNvPr id="106" name="Kuva 105">
          <a:extLst>
            <a:ext uri="{FF2B5EF4-FFF2-40B4-BE49-F238E27FC236}">
              <a16:creationId xmlns:a16="http://schemas.microsoft.com/office/drawing/2014/main" id="{C3575462-ADDD-4585-8928-6ECA8DB4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906" y="43612594"/>
          <a:ext cx="543001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164</xdr:row>
      <xdr:rowOff>130969</xdr:rowOff>
    </xdr:from>
    <xdr:to>
      <xdr:col>0</xdr:col>
      <xdr:colOff>473930</xdr:colOff>
      <xdr:row>164</xdr:row>
      <xdr:rowOff>254811</xdr:rowOff>
    </xdr:to>
    <xdr:pic>
      <xdr:nvPicPr>
        <xdr:cNvPr id="107" name="Kuva 106">
          <a:extLst>
            <a:ext uri="{FF2B5EF4-FFF2-40B4-BE49-F238E27FC236}">
              <a16:creationId xmlns:a16="http://schemas.microsoft.com/office/drawing/2014/main" id="{31C92AB0-76FD-432C-9075-C54699535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5719" y="43969782"/>
          <a:ext cx="438211" cy="1238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165</xdr:row>
      <xdr:rowOff>154781</xdr:rowOff>
    </xdr:from>
    <xdr:to>
      <xdr:col>0</xdr:col>
      <xdr:colOff>485836</xdr:colOff>
      <xdr:row>165</xdr:row>
      <xdr:rowOff>259571</xdr:rowOff>
    </xdr:to>
    <xdr:pic>
      <xdr:nvPicPr>
        <xdr:cNvPr id="108" name="Kuva 107">
          <a:extLst>
            <a:ext uri="{FF2B5EF4-FFF2-40B4-BE49-F238E27FC236}">
              <a16:creationId xmlns:a16="http://schemas.microsoft.com/office/drawing/2014/main" id="{C2A953FD-6AF3-4D6A-9717-74C836A9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7625" y="44374594"/>
          <a:ext cx="438211" cy="10479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166</xdr:row>
      <xdr:rowOff>130969</xdr:rowOff>
    </xdr:from>
    <xdr:to>
      <xdr:col>0</xdr:col>
      <xdr:colOff>495362</xdr:colOff>
      <xdr:row>166</xdr:row>
      <xdr:rowOff>235759</xdr:rowOff>
    </xdr:to>
    <xdr:pic>
      <xdr:nvPicPr>
        <xdr:cNvPr id="109" name="Kuva 108">
          <a:extLst>
            <a:ext uri="{FF2B5EF4-FFF2-40B4-BE49-F238E27FC236}">
              <a16:creationId xmlns:a16="http://schemas.microsoft.com/office/drawing/2014/main" id="{1C692E53-DED8-488B-9708-7BAB55EF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7625" y="44731782"/>
          <a:ext cx="447737" cy="10479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167</xdr:row>
      <xdr:rowOff>166688</xdr:rowOff>
    </xdr:from>
    <xdr:to>
      <xdr:col>0</xdr:col>
      <xdr:colOff>450112</xdr:colOff>
      <xdr:row>167</xdr:row>
      <xdr:rowOff>261951</xdr:rowOff>
    </xdr:to>
    <xdr:pic>
      <xdr:nvPicPr>
        <xdr:cNvPr id="110" name="Kuva 109">
          <a:extLst>
            <a:ext uri="{FF2B5EF4-FFF2-40B4-BE49-F238E27FC236}">
              <a16:creationId xmlns:a16="http://schemas.microsoft.com/office/drawing/2014/main" id="{F62B19C8-6354-42F1-B7CD-8057D7A34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9532" y="45148501"/>
          <a:ext cx="390580" cy="9526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168</xdr:row>
      <xdr:rowOff>166687</xdr:rowOff>
    </xdr:from>
    <xdr:to>
      <xdr:col>0</xdr:col>
      <xdr:colOff>440584</xdr:colOff>
      <xdr:row>168</xdr:row>
      <xdr:rowOff>281003</xdr:rowOff>
    </xdr:to>
    <xdr:pic>
      <xdr:nvPicPr>
        <xdr:cNvPr id="111" name="Kuva 110">
          <a:extLst>
            <a:ext uri="{FF2B5EF4-FFF2-40B4-BE49-F238E27FC236}">
              <a16:creationId xmlns:a16="http://schemas.microsoft.com/office/drawing/2014/main" id="{81462BD5-80A5-4C88-82F3-1598EE2F5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9531" y="45529500"/>
          <a:ext cx="381053" cy="11431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169</xdr:row>
      <xdr:rowOff>142875</xdr:rowOff>
    </xdr:from>
    <xdr:to>
      <xdr:col>0</xdr:col>
      <xdr:colOff>516795</xdr:colOff>
      <xdr:row>169</xdr:row>
      <xdr:rowOff>276244</xdr:rowOff>
    </xdr:to>
    <xdr:pic>
      <xdr:nvPicPr>
        <xdr:cNvPr id="117" name="Kuva 116">
          <a:extLst>
            <a:ext uri="{FF2B5EF4-FFF2-40B4-BE49-F238E27FC236}">
              <a16:creationId xmlns:a16="http://schemas.microsoft.com/office/drawing/2014/main" id="{6809E539-53F6-4B6E-9566-7E1C3DE2D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9531" y="45886688"/>
          <a:ext cx="457264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182</xdr:row>
      <xdr:rowOff>95250</xdr:rowOff>
    </xdr:from>
    <xdr:to>
      <xdr:col>1</xdr:col>
      <xdr:colOff>24220</xdr:colOff>
      <xdr:row>182</xdr:row>
      <xdr:rowOff>285749</xdr:rowOff>
    </xdr:to>
    <xdr:pic>
      <xdr:nvPicPr>
        <xdr:cNvPr id="8" name="Kuva 1">
          <a:extLst>
            <a:ext uri="{FF2B5EF4-FFF2-40B4-BE49-F238E27FC236}">
              <a16:creationId xmlns:a16="http://schemas.microsoft.com/office/drawing/2014/main" id="{711A400E-9A00-4373-966B-A9E8336B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3813" y="54602063"/>
          <a:ext cx="1069723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95251</xdr:rowOff>
    </xdr:from>
    <xdr:to>
      <xdr:col>1</xdr:col>
      <xdr:colOff>32671</xdr:colOff>
      <xdr:row>184</xdr:row>
      <xdr:rowOff>297657</xdr:rowOff>
    </xdr:to>
    <xdr:pic>
      <xdr:nvPicPr>
        <xdr:cNvPr id="25" name="Kuva 7">
          <a:extLst>
            <a:ext uri="{FF2B5EF4-FFF2-40B4-BE49-F238E27FC236}">
              <a16:creationId xmlns:a16="http://schemas.microsoft.com/office/drawing/2014/main" id="{27C7FF8B-FCE4-4FEA-81C3-38A21098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55364064"/>
          <a:ext cx="1101987" cy="20240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199</xdr:row>
      <xdr:rowOff>154781</xdr:rowOff>
    </xdr:from>
    <xdr:to>
      <xdr:col>0</xdr:col>
      <xdr:colOff>507150</xdr:colOff>
      <xdr:row>199</xdr:row>
      <xdr:rowOff>297638</xdr:rowOff>
    </xdr:to>
    <xdr:pic>
      <xdr:nvPicPr>
        <xdr:cNvPr id="42" name="Kuva 16">
          <a:extLst>
            <a:ext uri="{FF2B5EF4-FFF2-40B4-BE49-F238E27FC236}">
              <a16:creationId xmlns:a16="http://schemas.microsoft.com/office/drawing/2014/main" id="{BD98BC2E-1F98-4AD0-9AE9-081BB899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9531" y="75997594"/>
          <a:ext cx="447619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200</xdr:row>
      <xdr:rowOff>130969</xdr:rowOff>
    </xdr:from>
    <xdr:to>
      <xdr:col>0</xdr:col>
      <xdr:colOff>532111</xdr:colOff>
      <xdr:row>200</xdr:row>
      <xdr:rowOff>273843</xdr:rowOff>
    </xdr:to>
    <xdr:pic>
      <xdr:nvPicPr>
        <xdr:cNvPr id="44" name="Kuva 24">
          <a:extLst>
            <a:ext uri="{FF2B5EF4-FFF2-40B4-BE49-F238E27FC236}">
              <a16:creationId xmlns:a16="http://schemas.microsoft.com/office/drawing/2014/main" id="{B32D26A8-E751-45A4-86E4-CACA91E7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9530" y="76354782"/>
          <a:ext cx="472581" cy="142874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201</xdr:row>
      <xdr:rowOff>142875</xdr:rowOff>
    </xdr:from>
    <xdr:to>
      <xdr:col>0</xdr:col>
      <xdr:colOff>507150</xdr:colOff>
      <xdr:row>201</xdr:row>
      <xdr:rowOff>247637</xdr:rowOff>
    </xdr:to>
    <xdr:pic>
      <xdr:nvPicPr>
        <xdr:cNvPr id="46" name="Kuva 30">
          <a:extLst>
            <a:ext uri="{FF2B5EF4-FFF2-40B4-BE49-F238E27FC236}">
              <a16:creationId xmlns:a16="http://schemas.microsoft.com/office/drawing/2014/main" id="{C247317C-D163-45A2-895D-6E6E4907D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9531" y="76747688"/>
          <a:ext cx="447619" cy="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202</xdr:row>
      <xdr:rowOff>130969</xdr:rowOff>
    </xdr:from>
    <xdr:to>
      <xdr:col>0</xdr:col>
      <xdr:colOff>480961</xdr:colOff>
      <xdr:row>202</xdr:row>
      <xdr:rowOff>254779</xdr:rowOff>
    </xdr:to>
    <xdr:pic>
      <xdr:nvPicPr>
        <xdr:cNvPr id="250" name="Kuva 249">
          <a:extLst>
            <a:ext uri="{FF2B5EF4-FFF2-40B4-BE49-F238E27FC236}">
              <a16:creationId xmlns:a16="http://schemas.microsoft.com/office/drawing/2014/main" id="{7A234CE7-ADAC-4FB9-927B-FAB7990D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71437" y="77116782"/>
          <a:ext cx="409524" cy="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203</xdr:row>
      <xdr:rowOff>130969</xdr:rowOff>
    </xdr:from>
    <xdr:to>
      <xdr:col>0</xdr:col>
      <xdr:colOff>490485</xdr:colOff>
      <xdr:row>203</xdr:row>
      <xdr:rowOff>273826</xdr:rowOff>
    </xdr:to>
    <xdr:pic>
      <xdr:nvPicPr>
        <xdr:cNvPr id="51" name="Kuva 31">
          <a:extLst>
            <a:ext uri="{FF2B5EF4-FFF2-40B4-BE49-F238E27FC236}">
              <a16:creationId xmlns:a16="http://schemas.microsoft.com/office/drawing/2014/main" id="{46EE6957-CB25-49C7-B69E-26689946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1437" y="77497782"/>
          <a:ext cx="419048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204</xdr:row>
      <xdr:rowOff>154781</xdr:rowOff>
    </xdr:from>
    <xdr:to>
      <xdr:col>0</xdr:col>
      <xdr:colOff>507150</xdr:colOff>
      <xdr:row>204</xdr:row>
      <xdr:rowOff>288114</xdr:rowOff>
    </xdr:to>
    <xdr:pic>
      <xdr:nvPicPr>
        <xdr:cNvPr id="52" name="Kuva 34">
          <a:extLst>
            <a:ext uri="{FF2B5EF4-FFF2-40B4-BE49-F238E27FC236}">
              <a16:creationId xmlns:a16="http://schemas.microsoft.com/office/drawing/2014/main" id="{CAB035A0-64A3-4178-895F-4EF6E113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9531" y="77902594"/>
          <a:ext cx="447619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205</xdr:row>
      <xdr:rowOff>154781</xdr:rowOff>
    </xdr:from>
    <xdr:to>
      <xdr:col>0</xdr:col>
      <xdr:colOff>473820</xdr:colOff>
      <xdr:row>205</xdr:row>
      <xdr:rowOff>259543</xdr:rowOff>
    </xdr:to>
    <xdr:pic>
      <xdr:nvPicPr>
        <xdr:cNvPr id="53" name="Kuva 35">
          <a:extLst>
            <a:ext uri="{FF2B5EF4-FFF2-40B4-BE49-F238E27FC236}">
              <a16:creationId xmlns:a16="http://schemas.microsoft.com/office/drawing/2014/main" id="{31D9473B-B0E4-44CD-9929-9E15015E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83344" y="78283594"/>
          <a:ext cx="390476" cy="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206</xdr:row>
      <xdr:rowOff>142875</xdr:rowOff>
    </xdr:from>
    <xdr:to>
      <xdr:col>0</xdr:col>
      <xdr:colOff>461914</xdr:colOff>
      <xdr:row>206</xdr:row>
      <xdr:rowOff>276208</xdr:rowOff>
    </xdr:to>
    <xdr:pic>
      <xdr:nvPicPr>
        <xdr:cNvPr id="54" name="Kuva 36">
          <a:extLst>
            <a:ext uri="{FF2B5EF4-FFF2-40B4-BE49-F238E27FC236}">
              <a16:creationId xmlns:a16="http://schemas.microsoft.com/office/drawing/2014/main" id="{8CF81E9B-C1B5-4FB6-A2E4-640C1AEE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71438" y="78652688"/>
          <a:ext cx="390476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207</xdr:row>
      <xdr:rowOff>142875</xdr:rowOff>
    </xdr:from>
    <xdr:to>
      <xdr:col>0</xdr:col>
      <xdr:colOff>497627</xdr:colOff>
      <xdr:row>207</xdr:row>
      <xdr:rowOff>257161</xdr:rowOff>
    </xdr:to>
    <xdr:pic>
      <xdr:nvPicPr>
        <xdr:cNvPr id="56" name="Kuva 41">
          <a:extLst>
            <a:ext uri="{FF2B5EF4-FFF2-40B4-BE49-F238E27FC236}">
              <a16:creationId xmlns:a16="http://schemas.microsoft.com/office/drawing/2014/main" id="{3D7BFEF2-A6C7-4A46-BD3D-B0630D57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9532" y="79033688"/>
          <a:ext cx="438095" cy="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208</xdr:row>
      <xdr:rowOff>119063</xdr:rowOff>
    </xdr:from>
    <xdr:to>
      <xdr:col>0</xdr:col>
      <xdr:colOff>469055</xdr:colOff>
      <xdr:row>208</xdr:row>
      <xdr:rowOff>233349</xdr:rowOff>
    </xdr:to>
    <xdr:pic>
      <xdr:nvPicPr>
        <xdr:cNvPr id="57" name="Kuva 42">
          <a:extLst>
            <a:ext uri="{FF2B5EF4-FFF2-40B4-BE49-F238E27FC236}">
              <a16:creationId xmlns:a16="http://schemas.microsoft.com/office/drawing/2014/main" id="{8754DC22-13C3-4324-9F95-C13B030F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9531" y="79390876"/>
          <a:ext cx="409524" cy="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209</xdr:row>
      <xdr:rowOff>154781</xdr:rowOff>
    </xdr:from>
    <xdr:to>
      <xdr:col>0</xdr:col>
      <xdr:colOff>461913</xdr:colOff>
      <xdr:row>209</xdr:row>
      <xdr:rowOff>278591</xdr:rowOff>
    </xdr:to>
    <xdr:pic>
      <xdr:nvPicPr>
        <xdr:cNvPr id="58" name="Kuva 43">
          <a:extLst>
            <a:ext uri="{FF2B5EF4-FFF2-40B4-BE49-F238E27FC236}">
              <a16:creationId xmlns:a16="http://schemas.microsoft.com/office/drawing/2014/main" id="{F0C0B918-9A7E-4472-A648-497705C2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71437" y="79807594"/>
          <a:ext cx="390476" cy="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210</xdr:row>
      <xdr:rowOff>119063</xdr:rowOff>
    </xdr:from>
    <xdr:to>
      <xdr:col>0</xdr:col>
      <xdr:colOff>500009</xdr:colOff>
      <xdr:row>210</xdr:row>
      <xdr:rowOff>261920</xdr:rowOff>
    </xdr:to>
    <xdr:pic>
      <xdr:nvPicPr>
        <xdr:cNvPr id="59" name="Kuva 44">
          <a:extLst>
            <a:ext uri="{FF2B5EF4-FFF2-40B4-BE49-F238E27FC236}">
              <a16:creationId xmlns:a16="http://schemas.microsoft.com/office/drawing/2014/main" id="{2C4C03AA-2F2D-415A-9210-A4B7C3BCB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71438" y="80152876"/>
          <a:ext cx="428571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561905</xdr:colOff>
      <xdr:row>39</xdr:row>
      <xdr:rowOff>3546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7B3012-6C00-4E13-88A1-4F19CF84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14682877"/>
          <a:ext cx="561905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580952</xdr:colOff>
      <xdr:row>40</xdr:row>
      <xdr:rowOff>51166</xdr:rowOff>
    </xdr:to>
    <xdr:pic>
      <xdr:nvPicPr>
        <xdr:cNvPr id="17" name="Kuva 16">
          <a:extLst>
            <a:ext uri="{FF2B5EF4-FFF2-40B4-BE49-F238E27FC236}">
              <a16:creationId xmlns:a16="http://schemas.microsoft.com/office/drawing/2014/main" id="{2A7101C3-2199-4657-BD02-198F95A84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15060283"/>
          <a:ext cx="580952" cy="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542857</xdr:colOff>
      <xdr:row>41</xdr:row>
      <xdr:rowOff>13070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97952D69-B491-4034-B17E-CA45660A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15437689"/>
          <a:ext cx="542857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542857</xdr:colOff>
      <xdr:row>42</xdr:row>
      <xdr:rowOff>13070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A58E8707-E704-403A-A32E-D9BF5DCE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15815094"/>
          <a:ext cx="542857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533333</xdr:colOff>
      <xdr:row>56</xdr:row>
      <xdr:rowOff>3546</xdr:rowOff>
    </xdr:to>
    <xdr:pic>
      <xdr:nvPicPr>
        <xdr:cNvPr id="27" name="Kuva 26">
          <a:extLst>
            <a:ext uri="{FF2B5EF4-FFF2-40B4-BE49-F238E27FC236}">
              <a16:creationId xmlns:a16="http://schemas.microsoft.com/office/drawing/2014/main" id="{9D1488E2-F9BB-45F1-8FC3-C74317B38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21098774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542857</xdr:colOff>
      <xdr:row>57</xdr:row>
      <xdr:rowOff>51166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9E6F6D72-83B5-4A04-90D3-2D3DCBA8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21476179"/>
          <a:ext cx="542857" cy="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561905</xdr:colOff>
      <xdr:row>58</xdr:row>
      <xdr:rowOff>13070</xdr:rowOff>
    </xdr:to>
    <xdr:pic>
      <xdr:nvPicPr>
        <xdr:cNvPr id="31" name="Kuva 30">
          <a:extLst>
            <a:ext uri="{FF2B5EF4-FFF2-40B4-BE49-F238E27FC236}">
              <a16:creationId xmlns:a16="http://schemas.microsoft.com/office/drawing/2014/main" id="{026C0CC9-B219-4937-8FB9-D281FE155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21853585"/>
          <a:ext cx="561905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552381</xdr:colOff>
      <xdr:row>59</xdr:row>
      <xdr:rowOff>13070</xdr:rowOff>
    </xdr:to>
    <xdr:pic>
      <xdr:nvPicPr>
        <xdr:cNvPr id="232" name="Kuva 231">
          <a:extLst>
            <a:ext uri="{FF2B5EF4-FFF2-40B4-BE49-F238E27FC236}">
              <a16:creationId xmlns:a16="http://schemas.microsoft.com/office/drawing/2014/main" id="{1E64C686-C739-4690-94CD-9811E559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22230991"/>
          <a:ext cx="552381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571429</xdr:colOff>
      <xdr:row>43</xdr:row>
      <xdr:rowOff>60690</xdr:rowOff>
    </xdr:to>
    <xdr:pic>
      <xdr:nvPicPr>
        <xdr:cNvPr id="32" name="Kuva 31">
          <a:extLst>
            <a:ext uri="{FF2B5EF4-FFF2-40B4-BE49-F238E27FC236}">
              <a16:creationId xmlns:a16="http://schemas.microsoft.com/office/drawing/2014/main" id="{E7C1D403-DEB4-44C2-899F-7B8EA0D41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16192500"/>
          <a:ext cx="571429" cy="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552381</xdr:colOff>
      <xdr:row>44</xdr:row>
      <xdr:rowOff>32118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EA704129-276B-46F9-9737-CBC3B12B2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16569906"/>
          <a:ext cx="552381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523810</xdr:colOff>
      <xdr:row>44</xdr:row>
      <xdr:rowOff>371429</xdr:rowOff>
    </xdr:to>
    <xdr:pic>
      <xdr:nvPicPr>
        <xdr:cNvPr id="43" name="Kuva 42">
          <a:extLst>
            <a:ext uri="{FF2B5EF4-FFF2-40B4-BE49-F238E27FC236}">
              <a16:creationId xmlns:a16="http://schemas.microsoft.com/office/drawing/2014/main" id="{C21E986E-C95E-4B41-9151-8DB09475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16947311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571429</xdr:colOff>
      <xdr:row>46</xdr:row>
      <xdr:rowOff>70214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0A1B35F1-F7FC-4AF8-8D12-6B0D9A774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17324717"/>
          <a:ext cx="571429" cy="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542857</xdr:colOff>
      <xdr:row>49</xdr:row>
      <xdr:rowOff>3547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BF195838-C069-4FEB-976C-20898CDBF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18456934"/>
          <a:ext cx="542857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561905</xdr:colOff>
      <xdr:row>50</xdr:row>
      <xdr:rowOff>41642</xdr:rowOff>
    </xdr:to>
    <xdr:pic>
      <xdr:nvPicPr>
        <xdr:cNvPr id="48" name="Kuva 47">
          <a:extLst>
            <a:ext uri="{FF2B5EF4-FFF2-40B4-BE49-F238E27FC236}">
              <a16:creationId xmlns:a16="http://schemas.microsoft.com/office/drawing/2014/main" id="{823BAE49-473A-4B04-9CFF-DD21F1D0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18834340"/>
          <a:ext cx="561905" cy="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580952</xdr:colOff>
      <xdr:row>51</xdr:row>
      <xdr:rowOff>60689</xdr:rowOff>
    </xdr:to>
    <xdr:pic>
      <xdr:nvPicPr>
        <xdr:cNvPr id="55" name="Kuva 54">
          <a:extLst>
            <a:ext uri="{FF2B5EF4-FFF2-40B4-BE49-F238E27FC236}">
              <a16:creationId xmlns:a16="http://schemas.microsoft.com/office/drawing/2014/main" id="{A5487D65-BC62-4A1D-B54B-6704E33AE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19211745"/>
          <a:ext cx="580952" cy="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552381</xdr:colOff>
      <xdr:row>54</xdr:row>
      <xdr:rowOff>60690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18A7E0EA-FF37-438E-A92C-A4D0046B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20343962"/>
          <a:ext cx="552381" cy="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523810</xdr:colOff>
      <xdr:row>55</xdr:row>
      <xdr:rowOff>22594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A6CC4915-199B-403E-9D19-8DC93B23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20721368"/>
          <a:ext cx="523810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571429</xdr:colOff>
      <xdr:row>48</xdr:row>
      <xdr:rowOff>13070</xdr:rowOff>
    </xdr:to>
    <xdr:pic>
      <xdr:nvPicPr>
        <xdr:cNvPr id="263" name="Kuva 262">
          <a:extLst>
            <a:ext uri="{FF2B5EF4-FFF2-40B4-BE49-F238E27FC236}">
              <a16:creationId xmlns:a16="http://schemas.microsoft.com/office/drawing/2014/main" id="{2CCA4860-FE50-4607-BCBE-78DBB8E5C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18079528"/>
          <a:ext cx="571429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561905</xdr:colOff>
      <xdr:row>47</xdr:row>
      <xdr:rowOff>32118</xdr:rowOff>
    </xdr:to>
    <xdr:pic>
      <xdr:nvPicPr>
        <xdr:cNvPr id="264" name="Kuva 263">
          <a:extLst>
            <a:ext uri="{FF2B5EF4-FFF2-40B4-BE49-F238E27FC236}">
              <a16:creationId xmlns:a16="http://schemas.microsoft.com/office/drawing/2014/main" id="{CFCA5D6C-1072-4C5A-9CD5-4357C4DE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17702123"/>
          <a:ext cx="561905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552381</xdr:colOff>
      <xdr:row>62</xdr:row>
      <xdr:rowOff>13070</xdr:rowOff>
    </xdr:to>
    <xdr:pic>
      <xdr:nvPicPr>
        <xdr:cNvPr id="266" name="Kuva 265">
          <a:extLst>
            <a:ext uri="{FF2B5EF4-FFF2-40B4-BE49-F238E27FC236}">
              <a16:creationId xmlns:a16="http://schemas.microsoft.com/office/drawing/2014/main" id="{00F5993D-7E3D-417C-979C-14083799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23363208"/>
          <a:ext cx="552381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533333</xdr:colOff>
      <xdr:row>63</xdr:row>
      <xdr:rowOff>32119</xdr:rowOff>
    </xdr:to>
    <xdr:pic>
      <xdr:nvPicPr>
        <xdr:cNvPr id="268" name="Kuva 267">
          <a:extLst>
            <a:ext uri="{FF2B5EF4-FFF2-40B4-BE49-F238E27FC236}">
              <a16:creationId xmlns:a16="http://schemas.microsoft.com/office/drawing/2014/main" id="{A15FE7E9-D3AD-43FB-9222-FFC07703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23740613"/>
          <a:ext cx="533333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542857</xdr:colOff>
      <xdr:row>64</xdr:row>
      <xdr:rowOff>3546</xdr:rowOff>
    </xdr:to>
    <xdr:pic>
      <xdr:nvPicPr>
        <xdr:cNvPr id="273" name="Kuva 272">
          <a:extLst>
            <a:ext uri="{FF2B5EF4-FFF2-40B4-BE49-F238E27FC236}">
              <a16:creationId xmlns:a16="http://schemas.microsoft.com/office/drawing/2014/main" id="{C719AB06-FA4D-4F0D-BEF4-36181BB6D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24118019"/>
          <a:ext cx="542857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542857</xdr:colOff>
      <xdr:row>65</xdr:row>
      <xdr:rowOff>13070</xdr:rowOff>
    </xdr:to>
    <xdr:pic>
      <xdr:nvPicPr>
        <xdr:cNvPr id="279" name="Kuva 278">
          <a:extLst>
            <a:ext uri="{FF2B5EF4-FFF2-40B4-BE49-F238E27FC236}">
              <a16:creationId xmlns:a16="http://schemas.microsoft.com/office/drawing/2014/main" id="{11C984FC-6F96-4D2A-8A8C-37264D03C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24495425"/>
          <a:ext cx="542857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552381</xdr:colOff>
      <xdr:row>66</xdr:row>
      <xdr:rowOff>3547</xdr:rowOff>
    </xdr:to>
    <xdr:pic>
      <xdr:nvPicPr>
        <xdr:cNvPr id="283" name="Kuva 282">
          <a:extLst>
            <a:ext uri="{FF2B5EF4-FFF2-40B4-BE49-F238E27FC236}">
              <a16:creationId xmlns:a16="http://schemas.microsoft.com/office/drawing/2014/main" id="{68AC69E7-E364-420A-8C81-7C915335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24872830"/>
          <a:ext cx="552381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514286</xdr:colOff>
      <xdr:row>66</xdr:row>
      <xdr:rowOff>371429</xdr:rowOff>
    </xdr:to>
    <xdr:pic>
      <xdr:nvPicPr>
        <xdr:cNvPr id="64" name="Kuva 63">
          <a:extLst>
            <a:ext uri="{FF2B5EF4-FFF2-40B4-BE49-F238E27FC236}">
              <a16:creationId xmlns:a16="http://schemas.microsoft.com/office/drawing/2014/main" id="{D7AB16A9-C43D-4CFE-9C4A-EE396F11C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25250236"/>
          <a:ext cx="514286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523810</xdr:colOff>
      <xdr:row>68</xdr:row>
      <xdr:rowOff>3546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599B432F-D17A-41E4-999D-065B132C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25627642"/>
          <a:ext cx="523810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552381</xdr:colOff>
      <xdr:row>69</xdr:row>
      <xdr:rowOff>3547</xdr:rowOff>
    </xdr:to>
    <xdr:pic>
      <xdr:nvPicPr>
        <xdr:cNvPr id="67" name="Kuva 66">
          <a:extLst>
            <a:ext uri="{FF2B5EF4-FFF2-40B4-BE49-F238E27FC236}">
              <a16:creationId xmlns:a16="http://schemas.microsoft.com/office/drawing/2014/main" id="{BE9A55BC-1B78-4479-A885-259346F2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26005047"/>
          <a:ext cx="552381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571429</xdr:colOff>
      <xdr:row>70</xdr:row>
      <xdr:rowOff>13070</xdr:rowOff>
    </xdr:to>
    <xdr:pic>
      <xdr:nvPicPr>
        <xdr:cNvPr id="70" name="Kuva 69">
          <a:extLst>
            <a:ext uri="{FF2B5EF4-FFF2-40B4-BE49-F238E27FC236}">
              <a16:creationId xmlns:a16="http://schemas.microsoft.com/office/drawing/2014/main" id="{9BD078D5-6D50-42AF-BFE1-5273020A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26382453"/>
          <a:ext cx="571429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377405</xdr:rowOff>
    </xdr:from>
    <xdr:to>
      <xdr:col>0</xdr:col>
      <xdr:colOff>542857</xdr:colOff>
      <xdr:row>71</xdr:row>
      <xdr:rowOff>22593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907CBF30-8C1F-4950-B088-0F03736D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26759858"/>
          <a:ext cx="542857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44929</xdr:rowOff>
    </xdr:from>
    <xdr:to>
      <xdr:col>0</xdr:col>
      <xdr:colOff>570890</xdr:colOff>
      <xdr:row>2</xdr:row>
      <xdr:rowOff>0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932B897A-6361-46AB-883C-22BA70BE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8985" y="422335"/>
          <a:ext cx="561905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561905</xdr:colOff>
      <xdr:row>2</xdr:row>
      <xdr:rowOff>390476</xdr:rowOff>
    </xdr:to>
    <xdr:pic>
      <xdr:nvPicPr>
        <xdr:cNvPr id="74" name="Kuva 73">
          <a:extLst>
            <a:ext uri="{FF2B5EF4-FFF2-40B4-BE49-F238E27FC236}">
              <a16:creationId xmlns:a16="http://schemas.microsoft.com/office/drawing/2014/main" id="{66D87900-A616-4A43-A583-45830947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386392"/>
          <a:ext cx="561905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533333</xdr:colOff>
      <xdr:row>52</xdr:row>
      <xdr:rowOff>13071</xdr:rowOff>
    </xdr:to>
    <xdr:pic>
      <xdr:nvPicPr>
        <xdr:cNvPr id="75" name="Kuva 74">
          <a:extLst>
            <a:ext uri="{FF2B5EF4-FFF2-40B4-BE49-F238E27FC236}">
              <a16:creationId xmlns:a16="http://schemas.microsoft.com/office/drawing/2014/main" id="{6AABD36B-078D-4CEF-87E1-CA3303E1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19472335"/>
          <a:ext cx="533333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552381</xdr:colOff>
      <xdr:row>29</xdr:row>
      <xdr:rowOff>3546</xdr:rowOff>
    </xdr:to>
    <xdr:pic>
      <xdr:nvPicPr>
        <xdr:cNvPr id="76" name="Kuva 75">
          <a:extLst>
            <a:ext uri="{FF2B5EF4-FFF2-40B4-BE49-F238E27FC236}">
              <a16:creationId xmlns:a16="http://schemas.microsoft.com/office/drawing/2014/main" id="{034E9172-F13F-4044-B9B6-880F729AB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10792005"/>
          <a:ext cx="552381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533333</xdr:colOff>
      <xdr:row>30</xdr:row>
      <xdr:rowOff>3546</xdr:rowOff>
    </xdr:to>
    <xdr:pic>
      <xdr:nvPicPr>
        <xdr:cNvPr id="77" name="Kuva 76">
          <a:extLst>
            <a:ext uri="{FF2B5EF4-FFF2-40B4-BE49-F238E27FC236}">
              <a16:creationId xmlns:a16="http://schemas.microsoft.com/office/drawing/2014/main" id="{4725D4BC-5283-486C-9060-4A356C727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11169410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504762</xdr:colOff>
      <xdr:row>33</xdr:row>
      <xdr:rowOff>3546</xdr:rowOff>
    </xdr:to>
    <xdr:pic>
      <xdr:nvPicPr>
        <xdr:cNvPr id="78" name="Kuva 77">
          <a:extLst>
            <a:ext uri="{FF2B5EF4-FFF2-40B4-BE49-F238E27FC236}">
              <a16:creationId xmlns:a16="http://schemas.microsoft.com/office/drawing/2014/main" id="{AF241CAA-83B3-43A2-A5F4-9F4D1617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12301627"/>
          <a:ext cx="504762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533333</xdr:colOff>
      <xdr:row>18</xdr:row>
      <xdr:rowOff>3547</xdr:rowOff>
    </xdr:to>
    <xdr:pic>
      <xdr:nvPicPr>
        <xdr:cNvPr id="79" name="Kuva 78">
          <a:extLst>
            <a:ext uri="{FF2B5EF4-FFF2-40B4-BE49-F238E27FC236}">
              <a16:creationId xmlns:a16="http://schemas.microsoft.com/office/drawing/2014/main" id="{5E49C708-3BA4-4B99-9F4B-462ECCE81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6550684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533333</xdr:colOff>
      <xdr:row>19</xdr:row>
      <xdr:rowOff>3546</xdr:rowOff>
    </xdr:to>
    <xdr:pic>
      <xdr:nvPicPr>
        <xdr:cNvPr id="80" name="Kuva 79">
          <a:extLst>
            <a:ext uri="{FF2B5EF4-FFF2-40B4-BE49-F238E27FC236}">
              <a16:creationId xmlns:a16="http://schemas.microsoft.com/office/drawing/2014/main" id="{B00B3A2C-598B-4F37-8C44-194BF66C5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6928090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533333</xdr:colOff>
      <xdr:row>20</xdr:row>
      <xdr:rowOff>3546</xdr:rowOff>
    </xdr:to>
    <xdr:pic>
      <xdr:nvPicPr>
        <xdr:cNvPr id="81" name="Kuva 80">
          <a:extLst>
            <a:ext uri="{FF2B5EF4-FFF2-40B4-BE49-F238E27FC236}">
              <a16:creationId xmlns:a16="http://schemas.microsoft.com/office/drawing/2014/main" id="{BA835389-BAE9-45A3-8592-B34F149E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7305495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533333</xdr:colOff>
      <xdr:row>21</xdr:row>
      <xdr:rowOff>3547</xdr:rowOff>
    </xdr:to>
    <xdr:pic>
      <xdr:nvPicPr>
        <xdr:cNvPr id="82" name="Kuva 81">
          <a:extLst>
            <a:ext uri="{FF2B5EF4-FFF2-40B4-BE49-F238E27FC236}">
              <a16:creationId xmlns:a16="http://schemas.microsoft.com/office/drawing/2014/main" id="{2A141892-89B6-41D0-B6B0-99CC949F6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7682901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533333</xdr:colOff>
      <xdr:row>22</xdr:row>
      <xdr:rowOff>3546</xdr:rowOff>
    </xdr:to>
    <xdr:pic>
      <xdr:nvPicPr>
        <xdr:cNvPr id="83" name="Kuva 82">
          <a:extLst>
            <a:ext uri="{FF2B5EF4-FFF2-40B4-BE49-F238E27FC236}">
              <a16:creationId xmlns:a16="http://schemas.microsoft.com/office/drawing/2014/main" id="{E45161D1-CBF9-4196-958D-35DA530D5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8060307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533333</xdr:colOff>
      <xdr:row>23</xdr:row>
      <xdr:rowOff>3546</xdr:rowOff>
    </xdr:to>
    <xdr:pic>
      <xdr:nvPicPr>
        <xdr:cNvPr id="84" name="Kuva 83">
          <a:extLst>
            <a:ext uri="{FF2B5EF4-FFF2-40B4-BE49-F238E27FC236}">
              <a16:creationId xmlns:a16="http://schemas.microsoft.com/office/drawing/2014/main" id="{4F20EBF3-A74C-49AE-BFB0-41180E73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8437712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533333</xdr:colOff>
      <xdr:row>24</xdr:row>
      <xdr:rowOff>3547</xdr:rowOff>
    </xdr:to>
    <xdr:pic>
      <xdr:nvPicPr>
        <xdr:cNvPr id="85" name="Kuva 84">
          <a:extLst>
            <a:ext uri="{FF2B5EF4-FFF2-40B4-BE49-F238E27FC236}">
              <a16:creationId xmlns:a16="http://schemas.microsoft.com/office/drawing/2014/main" id="{0296CF45-5626-4D97-84B5-E97EFCB6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8815118"/>
          <a:ext cx="533333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523810</xdr:colOff>
      <xdr:row>24</xdr:row>
      <xdr:rowOff>371429</xdr:rowOff>
    </xdr:to>
    <xdr:pic>
      <xdr:nvPicPr>
        <xdr:cNvPr id="86" name="Kuva 85">
          <a:extLst>
            <a:ext uri="{FF2B5EF4-FFF2-40B4-BE49-F238E27FC236}">
              <a16:creationId xmlns:a16="http://schemas.microsoft.com/office/drawing/2014/main" id="{A130F3CE-ED8A-4A1B-9141-0F041864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9192524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523810</xdr:colOff>
      <xdr:row>25</xdr:row>
      <xdr:rowOff>371429</xdr:rowOff>
    </xdr:to>
    <xdr:pic>
      <xdr:nvPicPr>
        <xdr:cNvPr id="87" name="Kuva 86">
          <a:extLst>
            <a:ext uri="{FF2B5EF4-FFF2-40B4-BE49-F238E27FC236}">
              <a16:creationId xmlns:a16="http://schemas.microsoft.com/office/drawing/2014/main" id="{FE485FDA-53F0-490A-8594-CAF0468BE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9569929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523810</xdr:colOff>
      <xdr:row>26</xdr:row>
      <xdr:rowOff>371429</xdr:rowOff>
    </xdr:to>
    <xdr:pic>
      <xdr:nvPicPr>
        <xdr:cNvPr id="88" name="Kuva 87">
          <a:extLst>
            <a:ext uri="{FF2B5EF4-FFF2-40B4-BE49-F238E27FC236}">
              <a16:creationId xmlns:a16="http://schemas.microsoft.com/office/drawing/2014/main" id="{8FBDB810-4F85-4580-A760-603EA729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10001250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523810</xdr:colOff>
      <xdr:row>27</xdr:row>
      <xdr:rowOff>371429</xdr:rowOff>
    </xdr:to>
    <xdr:pic>
      <xdr:nvPicPr>
        <xdr:cNvPr id="89" name="Kuva 88">
          <a:extLst>
            <a:ext uri="{FF2B5EF4-FFF2-40B4-BE49-F238E27FC236}">
              <a16:creationId xmlns:a16="http://schemas.microsoft.com/office/drawing/2014/main" id="{8BAE95A1-8D30-4D99-BB94-A96A3F16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10414599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542857</xdr:colOff>
      <xdr:row>31</xdr:row>
      <xdr:rowOff>13071</xdr:rowOff>
    </xdr:to>
    <xdr:pic>
      <xdr:nvPicPr>
        <xdr:cNvPr id="90" name="Kuva 89">
          <a:extLst>
            <a:ext uri="{FF2B5EF4-FFF2-40B4-BE49-F238E27FC236}">
              <a16:creationId xmlns:a16="http://schemas.microsoft.com/office/drawing/2014/main" id="{35A9B5F4-DB6A-4AF4-8A14-9747F594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11546816"/>
          <a:ext cx="542857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542857</xdr:colOff>
      <xdr:row>32</xdr:row>
      <xdr:rowOff>13070</xdr:rowOff>
    </xdr:to>
    <xdr:pic>
      <xdr:nvPicPr>
        <xdr:cNvPr id="93" name="Kuva 92">
          <a:extLst>
            <a:ext uri="{FF2B5EF4-FFF2-40B4-BE49-F238E27FC236}">
              <a16:creationId xmlns:a16="http://schemas.microsoft.com/office/drawing/2014/main" id="{47BDED1C-CD36-4124-BCE3-2923C9E3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11924222"/>
          <a:ext cx="542857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542857</xdr:colOff>
      <xdr:row>53</xdr:row>
      <xdr:rowOff>22594</xdr:rowOff>
    </xdr:to>
    <xdr:pic>
      <xdr:nvPicPr>
        <xdr:cNvPr id="292" name="Kuva 291">
          <a:extLst>
            <a:ext uri="{FF2B5EF4-FFF2-40B4-BE49-F238E27FC236}">
              <a16:creationId xmlns:a16="http://schemas.microsoft.com/office/drawing/2014/main" id="{A87DC6B7-2DCF-448D-B885-E0F6DBDBB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19849741"/>
          <a:ext cx="542857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523810</xdr:colOff>
      <xdr:row>13</xdr:row>
      <xdr:rowOff>371429</xdr:rowOff>
    </xdr:to>
    <xdr:pic>
      <xdr:nvPicPr>
        <xdr:cNvPr id="293" name="Kuva 292">
          <a:extLst>
            <a:ext uri="{FF2B5EF4-FFF2-40B4-BE49-F238E27FC236}">
              <a16:creationId xmlns:a16="http://schemas.microsoft.com/office/drawing/2014/main" id="{DD9A26BD-756A-4513-9CC4-E1AF16960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5041061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523810</xdr:colOff>
      <xdr:row>14</xdr:row>
      <xdr:rowOff>371429</xdr:rowOff>
    </xdr:to>
    <xdr:pic>
      <xdr:nvPicPr>
        <xdr:cNvPr id="294" name="Kuva 293">
          <a:extLst>
            <a:ext uri="{FF2B5EF4-FFF2-40B4-BE49-F238E27FC236}">
              <a16:creationId xmlns:a16="http://schemas.microsoft.com/office/drawing/2014/main" id="{E8852E74-1C76-445C-8D28-617C1ADE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5418467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523810</xdr:colOff>
      <xdr:row>15</xdr:row>
      <xdr:rowOff>371429</xdr:rowOff>
    </xdr:to>
    <xdr:pic>
      <xdr:nvPicPr>
        <xdr:cNvPr id="295" name="Kuva 294">
          <a:extLst>
            <a:ext uri="{FF2B5EF4-FFF2-40B4-BE49-F238E27FC236}">
              <a16:creationId xmlns:a16="http://schemas.microsoft.com/office/drawing/2014/main" id="{9DAAB896-A449-4CAC-902C-E8A31AC3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5795873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523810</xdr:colOff>
      <xdr:row>16</xdr:row>
      <xdr:rowOff>371429</xdr:rowOff>
    </xdr:to>
    <xdr:pic>
      <xdr:nvPicPr>
        <xdr:cNvPr id="296" name="Kuva 295">
          <a:extLst>
            <a:ext uri="{FF2B5EF4-FFF2-40B4-BE49-F238E27FC236}">
              <a16:creationId xmlns:a16="http://schemas.microsoft.com/office/drawing/2014/main" id="{25D6571E-E00F-4F91-B0BC-34D7ABD7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6173278"/>
          <a:ext cx="52381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257143</xdr:colOff>
      <xdr:row>131</xdr:row>
      <xdr:rowOff>238095</xdr:rowOff>
    </xdr:to>
    <xdr:pic>
      <xdr:nvPicPr>
        <xdr:cNvPr id="297" name="Kuva 296">
          <a:extLst>
            <a:ext uri="{FF2B5EF4-FFF2-40B4-BE49-F238E27FC236}">
              <a16:creationId xmlns:a16="http://schemas.microsoft.com/office/drawing/2014/main" id="{12D6167C-85C3-4613-9F99-EA56AF7E4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23471038"/>
          <a:ext cx="257143" cy="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257143</xdr:colOff>
      <xdr:row>132</xdr:row>
      <xdr:rowOff>238095</xdr:rowOff>
    </xdr:to>
    <xdr:pic>
      <xdr:nvPicPr>
        <xdr:cNvPr id="298" name="Kuva 297">
          <a:extLst>
            <a:ext uri="{FF2B5EF4-FFF2-40B4-BE49-F238E27FC236}">
              <a16:creationId xmlns:a16="http://schemas.microsoft.com/office/drawing/2014/main" id="{0ACB18C2-3999-4E45-9BD7-9B55C7372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23848443"/>
          <a:ext cx="257143" cy="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134788</xdr:colOff>
      <xdr:row>76</xdr:row>
      <xdr:rowOff>71887</xdr:rowOff>
    </xdr:from>
    <xdr:to>
      <xdr:col>0</xdr:col>
      <xdr:colOff>410978</xdr:colOff>
      <xdr:row>76</xdr:row>
      <xdr:rowOff>329030</xdr:rowOff>
    </xdr:to>
    <xdr:pic>
      <xdr:nvPicPr>
        <xdr:cNvPr id="299" name="Kuva 298">
          <a:extLst>
            <a:ext uri="{FF2B5EF4-FFF2-40B4-BE49-F238E27FC236}">
              <a16:creationId xmlns:a16="http://schemas.microsoft.com/office/drawing/2014/main" id="{833F6733-054D-4140-A0C3-15E6C8F9F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34788" y="2785613"/>
          <a:ext cx="276190" cy="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107830</xdr:colOff>
      <xdr:row>78</xdr:row>
      <xdr:rowOff>62901</xdr:rowOff>
    </xdr:from>
    <xdr:to>
      <xdr:col>0</xdr:col>
      <xdr:colOff>355449</xdr:colOff>
      <xdr:row>78</xdr:row>
      <xdr:rowOff>291472</xdr:rowOff>
    </xdr:to>
    <xdr:pic>
      <xdr:nvPicPr>
        <xdr:cNvPr id="300" name="Kuva 299">
          <a:extLst>
            <a:ext uri="{FF2B5EF4-FFF2-40B4-BE49-F238E27FC236}">
              <a16:creationId xmlns:a16="http://schemas.microsoft.com/office/drawing/2014/main" id="{AFCDCB8D-587A-42B2-A741-AF1407B2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07830" y="3531439"/>
          <a:ext cx="247619" cy="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107830</xdr:colOff>
      <xdr:row>103</xdr:row>
      <xdr:rowOff>71887</xdr:rowOff>
    </xdr:from>
    <xdr:to>
      <xdr:col>0</xdr:col>
      <xdr:colOff>412592</xdr:colOff>
      <xdr:row>103</xdr:row>
      <xdr:rowOff>348077</xdr:rowOff>
    </xdr:to>
    <xdr:pic>
      <xdr:nvPicPr>
        <xdr:cNvPr id="301" name="Kuva 300">
          <a:extLst>
            <a:ext uri="{FF2B5EF4-FFF2-40B4-BE49-F238E27FC236}">
              <a16:creationId xmlns:a16="http://schemas.microsoft.com/office/drawing/2014/main" id="{49154071-3B7E-4689-929B-0F760201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07830" y="12975566"/>
          <a:ext cx="304762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116816</xdr:colOff>
      <xdr:row>104</xdr:row>
      <xdr:rowOff>62901</xdr:rowOff>
    </xdr:from>
    <xdr:to>
      <xdr:col>0</xdr:col>
      <xdr:colOff>421578</xdr:colOff>
      <xdr:row>104</xdr:row>
      <xdr:rowOff>339091</xdr:rowOff>
    </xdr:to>
    <xdr:pic>
      <xdr:nvPicPr>
        <xdr:cNvPr id="302" name="Kuva 301">
          <a:extLst>
            <a:ext uri="{FF2B5EF4-FFF2-40B4-BE49-F238E27FC236}">
              <a16:creationId xmlns:a16="http://schemas.microsoft.com/office/drawing/2014/main" id="{D5DE8177-E3A8-4E87-B301-10D90C934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16816" y="13343986"/>
          <a:ext cx="304762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80872</xdr:colOff>
      <xdr:row>136</xdr:row>
      <xdr:rowOff>35944</xdr:rowOff>
    </xdr:from>
    <xdr:to>
      <xdr:col>0</xdr:col>
      <xdr:colOff>423729</xdr:colOff>
      <xdr:row>136</xdr:row>
      <xdr:rowOff>359754</xdr:rowOff>
    </xdr:to>
    <xdr:pic>
      <xdr:nvPicPr>
        <xdr:cNvPr id="303" name="Kuva 302">
          <a:extLst>
            <a:ext uri="{FF2B5EF4-FFF2-40B4-BE49-F238E27FC236}">
              <a16:creationId xmlns:a16="http://schemas.microsoft.com/office/drawing/2014/main" id="{A4E88585-B849-4050-8819-CCB5973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80872" y="25394010"/>
          <a:ext cx="342857" cy="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71887</xdr:colOff>
      <xdr:row>138</xdr:row>
      <xdr:rowOff>0</xdr:rowOff>
    </xdr:from>
    <xdr:to>
      <xdr:col>0</xdr:col>
      <xdr:colOff>414744</xdr:colOff>
      <xdr:row>138</xdr:row>
      <xdr:rowOff>361905</xdr:rowOff>
    </xdr:to>
    <xdr:pic>
      <xdr:nvPicPr>
        <xdr:cNvPr id="305" name="Kuva 304">
          <a:extLst>
            <a:ext uri="{FF2B5EF4-FFF2-40B4-BE49-F238E27FC236}">
              <a16:creationId xmlns:a16="http://schemas.microsoft.com/office/drawing/2014/main" id="{1AFFDE9E-142C-42B8-A74E-296E0871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71887" y="26112877"/>
          <a:ext cx="342857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44930</xdr:colOff>
      <xdr:row>137</xdr:row>
      <xdr:rowOff>35943</xdr:rowOff>
    </xdr:from>
    <xdr:to>
      <xdr:col>0</xdr:col>
      <xdr:colOff>444930</xdr:colOff>
      <xdr:row>137</xdr:row>
      <xdr:rowOff>359753</xdr:rowOff>
    </xdr:to>
    <xdr:pic>
      <xdr:nvPicPr>
        <xdr:cNvPr id="306" name="Kuva 305">
          <a:extLst>
            <a:ext uri="{FF2B5EF4-FFF2-40B4-BE49-F238E27FC236}">
              <a16:creationId xmlns:a16="http://schemas.microsoft.com/office/drawing/2014/main" id="{CA32A3DF-CB84-410E-AF73-E9537F83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44930" y="25771415"/>
          <a:ext cx="400000" cy="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98844</xdr:colOff>
      <xdr:row>139</xdr:row>
      <xdr:rowOff>17972</xdr:rowOff>
    </xdr:from>
    <xdr:to>
      <xdr:col>0</xdr:col>
      <xdr:colOff>489320</xdr:colOff>
      <xdr:row>140</xdr:row>
      <xdr:rowOff>21519</xdr:rowOff>
    </xdr:to>
    <xdr:pic>
      <xdr:nvPicPr>
        <xdr:cNvPr id="307" name="Kuva 306">
          <a:extLst>
            <a:ext uri="{FF2B5EF4-FFF2-40B4-BE49-F238E27FC236}">
              <a16:creationId xmlns:a16="http://schemas.microsoft.com/office/drawing/2014/main" id="{B1ECC243-6EAE-42F2-BD6C-6B454A1BC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98844" y="26508255"/>
          <a:ext cx="390476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53915</xdr:colOff>
      <xdr:row>139</xdr:row>
      <xdr:rowOff>368420</xdr:rowOff>
    </xdr:from>
    <xdr:to>
      <xdr:col>0</xdr:col>
      <xdr:colOff>463439</xdr:colOff>
      <xdr:row>141</xdr:row>
      <xdr:rowOff>23133</xdr:rowOff>
    </xdr:to>
    <xdr:pic>
      <xdr:nvPicPr>
        <xdr:cNvPr id="308" name="Kuva 307">
          <a:extLst>
            <a:ext uri="{FF2B5EF4-FFF2-40B4-BE49-F238E27FC236}">
              <a16:creationId xmlns:a16="http://schemas.microsoft.com/office/drawing/2014/main" id="{F4901A37-EDF7-40A8-8345-8D0DFEB39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3915" y="26858703"/>
          <a:ext cx="409524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62901</xdr:colOff>
      <xdr:row>141</xdr:row>
      <xdr:rowOff>8986</xdr:rowOff>
    </xdr:from>
    <xdr:to>
      <xdr:col>0</xdr:col>
      <xdr:colOff>472425</xdr:colOff>
      <xdr:row>142</xdr:row>
      <xdr:rowOff>22056</xdr:rowOff>
    </xdr:to>
    <xdr:pic>
      <xdr:nvPicPr>
        <xdr:cNvPr id="309" name="Kuva 308">
          <a:extLst>
            <a:ext uri="{FF2B5EF4-FFF2-40B4-BE49-F238E27FC236}">
              <a16:creationId xmlns:a16="http://schemas.microsoft.com/office/drawing/2014/main" id="{E2CC486F-6FF7-4383-B387-8B92F5AC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62901" y="27254080"/>
          <a:ext cx="409524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134788</xdr:colOff>
      <xdr:row>142</xdr:row>
      <xdr:rowOff>26957</xdr:rowOff>
    </xdr:from>
    <xdr:to>
      <xdr:col>0</xdr:col>
      <xdr:colOff>496693</xdr:colOff>
      <xdr:row>143</xdr:row>
      <xdr:rowOff>11457</xdr:rowOff>
    </xdr:to>
    <xdr:pic>
      <xdr:nvPicPr>
        <xdr:cNvPr id="310" name="Kuva 309">
          <a:extLst>
            <a:ext uri="{FF2B5EF4-FFF2-40B4-BE49-F238E27FC236}">
              <a16:creationId xmlns:a16="http://schemas.microsoft.com/office/drawing/2014/main" id="{7E6854CB-6701-4B91-AF7E-22D1B683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34788" y="27649457"/>
          <a:ext cx="361905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428571</xdr:colOff>
      <xdr:row>79</xdr:row>
      <xdr:rowOff>371429</xdr:rowOff>
    </xdr:to>
    <xdr:pic>
      <xdr:nvPicPr>
        <xdr:cNvPr id="311" name="Kuva 310">
          <a:extLst>
            <a:ext uri="{FF2B5EF4-FFF2-40B4-BE49-F238E27FC236}">
              <a16:creationId xmlns:a16="http://schemas.microsoft.com/office/drawing/2014/main" id="{D8FD75F8-D33B-484C-9C6D-612F7892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3845943"/>
          <a:ext cx="428571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71887</xdr:colOff>
      <xdr:row>80</xdr:row>
      <xdr:rowOff>17972</xdr:rowOff>
    </xdr:from>
    <xdr:to>
      <xdr:col>0</xdr:col>
      <xdr:colOff>424268</xdr:colOff>
      <xdr:row>81</xdr:row>
      <xdr:rowOff>21519</xdr:rowOff>
    </xdr:to>
    <xdr:pic>
      <xdr:nvPicPr>
        <xdr:cNvPr id="312" name="Kuva 311">
          <a:extLst>
            <a:ext uri="{FF2B5EF4-FFF2-40B4-BE49-F238E27FC236}">
              <a16:creationId xmlns:a16="http://schemas.microsoft.com/office/drawing/2014/main" id="{8C691D73-C0CE-4FFB-9A85-82863B74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71887" y="4241321"/>
          <a:ext cx="352381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44929</xdr:colOff>
      <xdr:row>81</xdr:row>
      <xdr:rowOff>0</xdr:rowOff>
    </xdr:from>
    <xdr:to>
      <xdr:col>0</xdr:col>
      <xdr:colOff>483024</xdr:colOff>
      <xdr:row>81</xdr:row>
      <xdr:rowOff>371429</xdr:rowOff>
    </xdr:to>
    <xdr:pic>
      <xdr:nvPicPr>
        <xdr:cNvPr id="313" name="Kuva 312">
          <a:extLst>
            <a:ext uri="{FF2B5EF4-FFF2-40B4-BE49-F238E27FC236}">
              <a16:creationId xmlns:a16="http://schemas.microsoft.com/office/drawing/2014/main" id="{579F2F8D-C041-4C3D-A96A-BB1C3B67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44929" y="4600755"/>
          <a:ext cx="438095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80873</xdr:colOff>
      <xdr:row>81</xdr:row>
      <xdr:rowOff>368419</xdr:rowOff>
    </xdr:from>
    <xdr:to>
      <xdr:col>0</xdr:col>
      <xdr:colOff>471349</xdr:colOff>
      <xdr:row>83</xdr:row>
      <xdr:rowOff>13607</xdr:rowOff>
    </xdr:to>
    <xdr:pic>
      <xdr:nvPicPr>
        <xdr:cNvPr id="314" name="Kuva 313">
          <a:extLst>
            <a:ext uri="{FF2B5EF4-FFF2-40B4-BE49-F238E27FC236}">
              <a16:creationId xmlns:a16="http://schemas.microsoft.com/office/drawing/2014/main" id="{7CE47D48-1706-453E-8D79-1BAF6C120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80873" y="4969174"/>
          <a:ext cx="390476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98845</xdr:colOff>
      <xdr:row>83</xdr:row>
      <xdr:rowOff>0</xdr:rowOff>
    </xdr:from>
    <xdr:to>
      <xdr:col>0</xdr:col>
      <xdr:colOff>489321</xdr:colOff>
      <xdr:row>83</xdr:row>
      <xdr:rowOff>361905</xdr:rowOff>
    </xdr:to>
    <xdr:pic>
      <xdr:nvPicPr>
        <xdr:cNvPr id="315" name="Kuva 314">
          <a:extLst>
            <a:ext uri="{FF2B5EF4-FFF2-40B4-BE49-F238E27FC236}">
              <a16:creationId xmlns:a16="http://schemas.microsoft.com/office/drawing/2014/main" id="{82148970-8DE9-4DC3-9F98-6E5BA9CBD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98845" y="5355566"/>
          <a:ext cx="390476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62901</xdr:colOff>
      <xdr:row>84</xdr:row>
      <xdr:rowOff>0</xdr:rowOff>
    </xdr:from>
    <xdr:to>
      <xdr:col>0</xdr:col>
      <xdr:colOff>500996</xdr:colOff>
      <xdr:row>84</xdr:row>
      <xdr:rowOff>361905</xdr:rowOff>
    </xdr:to>
    <xdr:pic>
      <xdr:nvPicPr>
        <xdr:cNvPr id="316" name="Kuva 315">
          <a:extLst>
            <a:ext uri="{FF2B5EF4-FFF2-40B4-BE49-F238E27FC236}">
              <a16:creationId xmlns:a16="http://schemas.microsoft.com/office/drawing/2014/main" id="{A3EAB366-6EA5-440C-8064-7FC0058F6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62901" y="5732972"/>
          <a:ext cx="438095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457143</xdr:colOff>
      <xdr:row>92</xdr:row>
      <xdr:rowOff>361905</xdr:rowOff>
    </xdr:to>
    <xdr:pic>
      <xdr:nvPicPr>
        <xdr:cNvPr id="317" name="Kuva 316">
          <a:extLst>
            <a:ext uri="{FF2B5EF4-FFF2-40B4-BE49-F238E27FC236}">
              <a16:creationId xmlns:a16="http://schemas.microsoft.com/office/drawing/2014/main" id="{9A677837-D1F2-4888-B146-54E83352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8752217"/>
          <a:ext cx="457143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457143</xdr:colOff>
      <xdr:row>93</xdr:row>
      <xdr:rowOff>361905</xdr:rowOff>
    </xdr:to>
    <xdr:pic>
      <xdr:nvPicPr>
        <xdr:cNvPr id="318" name="Kuva 317">
          <a:extLst>
            <a:ext uri="{FF2B5EF4-FFF2-40B4-BE49-F238E27FC236}">
              <a16:creationId xmlns:a16="http://schemas.microsoft.com/office/drawing/2014/main" id="{DA3E9084-10C7-490E-AAF0-F8A72F8A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9129623"/>
          <a:ext cx="457143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457143</xdr:colOff>
      <xdr:row>94</xdr:row>
      <xdr:rowOff>361905</xdr:rowOff>
    </xdr:to>
    <xdr:pic>
      <xdr:nvPicPr>
        <xdr:cNvPr id="319" name="Kuva 318">
          <a:extLst>
            <a:ext uri="{FF2B5EF4-FFF2-40B4-BE49-F238E27FC236}">
              <a16:creationId xmlns:a16="http://schemas.microsoft.com/office/drawing/2014/main" id="{3E1E1C5B-7B6C-4A87-A38E-73CE1E6D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9507028"/>
          <a:ext cx="457143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390476</xdr:colOff>
      <xdr:row>95</xdr:row>
      <xdr:rowOff>361905</xdr:rowOff>
    </xdr:to>
    <xdr:pic>
      <xdr:nvPicPr>
        <xdr:cNvPr id="100" name="Kuva 99">
          <a:extLst>
            <a:ext uri="{FF2B5EF4-FFF2-40B4-BE49-F238E27FC236}">
              <a16:creationId xmlns:a16="http://schemas.microsoft.com/office/drawing/2014/main" id="{12EDA9CD-BC3B-40C7-9825-36857384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9884434"/>
          <a:ext cx="390476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89859</xdr:colOff>
      <xdr:row>110</xdr:row>
      <xdr:rowOff>26957</xdr:rowOff>
    </xdr:from>
    <xdr:to>
      <xdr:col>0</xdr:col>
      <xdr:colOff>423192</xdr:colOff>
      <xdr:row>110</xdr:row>
      <xdr:rowOff>341243</xdr:rowOff>
    </xdr:to>
    <xdr:pic>
      <xdr:nvPicPr>
        <xdr:cNvPr id="122" name="Kuva 121">
          <a:extLst>
            <a:ext uri="{FF2B5EF4-FFF2-40B4-BE49-F238E27FC236}">
              <a16:creationId xmlns:a16="http://schemas.microsoft.com/office/drawing/2014/main" id="{622F9D7A-B4AF-480E-9A0E-B0C0C9D28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89859" y="15572476"/>
          <a:ext cx="333333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98844</xdr:colOff>
      <xdr:row>111</xdr:row>
      <xdr:rowOff>17971</xdr:rowOff>
    </xdr:from>
    <xdr:to>
      <xdr:col>0</xdr:col>
      <xdr:colOff>432177</xdr:colOff>
      <xdr:row>111</xdr:row>
      <xdr:rowOff>332257</xdr:rowOff>
    </xdr:to>
    <xdr:pic>
      <xdr:nvPicPr>
        <xdr:cNvPr id="123" name="Kuva 122">
          <a:extLst>
            <a:ext uri="{FF2B5EF4-FFF2-40B4-BE49-F238E27FC236}">
              <a16:creationId xmlns:a16="http://schemas.microsoft.com/office/drawing/2014/main" id="{5CE8A03D-BC4E-477A-B034-7C6B156F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98844" y="15940896"/>
          <a:ext cx="333333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53915</xdr:colOff>
      <xdr:row>112</xdr:row>
      <xdr:rowOff>8986</xdr:rowOff>
    </xdr:from>
    <xdr:to>
      <xdr:col>0</xdr:col>
      <xdr:colOff>472963</xdr:colOff>
      <xdr:row>112</xdr:row>
      <xdr:rowOff>370891</xdr:rowOff>
    </xdr:to>
    <xdr:pic>
      <xdr:nvPicPr>
        <xdr:cNvPr id="124" name="Kuva 123">
          <a:extLst>
            <a:ext uri="{FF2B5EF4-FFF2-40B4-BE49-F238E27FC236}">
              <a16:creationId xmlns:a16="http://schemas.microsoft.com/office/drawing/2014/main" id="{1FC30B10-2BFD-4DAA-91BF-E4B9CAFD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3915" y="16309316"/>
          <a:ext cx="419048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80873</xdr:colOff>
      <xdr:row>113</xdr:row>
      <xdr:rowOff>0</xdr:rowOff>
    </xdr:from>
    <xdr:to>
      <xdr:col>0</xdr:col>
      <xdr:colOff>471349</xdr:colOff>
      <xdr:row>113</xdr:row>
      <xdr:rowOff>323810</xdr:rowOff>
    </xdr:to>
    <xdr:pic>
      <xdr:nvPicPr>
        <xdr:cNvPr id="126" name="Kuva 125">
          <a:extLst>
            <a:ext uri="{FF2B5EF4-FFF2-40B4-BE49-F238E27FC236}">
              <a16:creationId xmlns:a16="http://schemas.microsoft.com/office/drawing/2014/main" id="{7D2BCCCF-8273-4C4B-AD11-489E4A717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80873" y="16677736"/>
          <a:ext cx="390476" cy="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53915</xdr:colOff>
      <xdr:row>87</xdr:row>
      <xdr:rowOff>17972</xdr:rowOff>
    </xdr:from>
    <xdr:to>
      <xdr:col>0</xdr:col>
      <xdr:colOff>453915</xdr:colOff>
      <xdr:row>88</xdr:row>
      <xdr:rowOff>11995</xdr:rowOff>
    </xdr:to>
    <xdr:pic>
      <xdr:nvPicPr>
        <xdr:cNvPr id="127" name="Kuva 126">
          <a:extLst>
            <a:ext uri="{FF2B5EF4-FFF2-40B4-BE49-F238E27FC236}">
              <a16:creationId xmlns:a16="http://schemas.microsoft.com/office/drawing/2014/main" id="{633A9C6A-60E4-468E-A26A-C8B0787F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3915" y="6883161"/>
          <a:ext cx="400000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71887</xdr:colOff>
      <xdr:row>88</xdr:row>
      <xdr:rowOff>35944</xdr:rowOff>
    </xdr:from>
    <xdr:to>
      <xdr:col>0</xdr:col>
      <xdr:colOff>452839</xdr:colOff>
      <xdr:row>88</xdr:row>
      <xdr:rowOff>369277</xdr:rowOff>
    </xdr:to>
    <xdr:pic>
      <xdr:nvPicPr>
        <xdr:cNvPr id="128" name="Kuva 127">
          <a:extLst>
            <a:ext uri="{FF2B5EF4-FFF2-40B4-BE49-F238E27FC236}">
              <a16:creationId xmlns:a16="http://schemas.microsoft.com/office/drawing/2014/main" id="{02A35909-6E69-497C-8507-494C377F2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71887" y="7278538"/>
          <a:ext cx="380952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107830</xdr:colOff>
      <xdr:row>88</xdr:row>
      <xdr:rowOff>368421</xdr:rowOff>
    </xdr:from>
    <xdr:to>
      <xdr:col>0</xdr:col>
      <xdr:colOff>460211</xdr:colOff>
      <xdr:row>90</xdr:row>
      <xdr:rowOff>13610</xdr:rowOff>
    </xdr:to>
    <xdr:pic>
      <xdr:nvPicPr>
        <xdr:cNvPr id="129" name="Kuva 128">
          <a:extLst>
            <a:ext uri="{FF2B5EF4-FFF2-40B4-BE49-F238E27FC236}">
              <a16:creationId xmlns:a16="http://schemas.microsoft.com/office/drawing/2014/main" id="{FEAC1BD0-B7FB-41E1-A668-3D1925147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07830" y="7611015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80873</xdr:colOff>
      <xdr:row>90</xdr:row>
      <xdr:rowOff>17971</xdr:rowOff>
    </xdr:from>
    <xdr:to>
      <xdr:col>0</xdr:col>
      <xdr:colOff>433254</xdr:colOff>
      <xdr:row>91</xdr:row>
      <xdr:rowOff>40565</xdr:rowOff>
    </xdr:to>
    <xdr:pic>
      <xdr:nvPicPr>
        <xdr:cNvPr id="130" name="Kuva 129">
          <a:extLst>
            <a:ext uri="{FF2B5EF4-FFF2-40B4-BE49-F238E27FC236}">
              <a16:creationId xmlns:a16="http://schemas.microsoft.com/office/drawing/2014/main" id="{F7C0416D-1AA3-47B5-AB85-93C76C787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80873" y="8015377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44930</xdr:colOff>
      <xdr:row>91</xdr:row>
      <xdr:rowOff>0</xdr:rowOff>
    </xdr:from>
    <xdr:to>
      <xdr:col>0</xdr:col>
      <xdr:colOff>397311</xdr:colOff>
      <xdr:row>92</xdr:row>
      <xdr:rowOff>22594</xdr:rowOff>
    </xdr:to>
    <xdr:pic>
      <xdr:nvPicPr>
        <xdr:cNvPr id="131" name="Kuva 130">
          <a:extLst>
            <a:ext uri="{FF2B5EF4-FFF2-40B4-BE49-F238E27FC236}">
              <a16:creationId xmlns:a16="http://schemas.microsoft.com/office/drawing/2014/main" id="{DED0C4D9-A920-4125-8E5C-4E12D83C0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44930" y="8374811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89859</xdr:colOff>
      <xdr:row>85</xdr:row>
      <xdr:rowOff>8986</xdr:rowOff>
    </xdr:from>
    <xdr:to>
      <xdr:col>0</xdr:col>
      <xdr:colOff>423192</xdr:colOff>
      <xdr:row>85</xdr:row>
      <xdr:rowOff>323272</xdr:rowOff>
    </xdr:to>
    <xdr:pic>
      <xdr:nvPicPr>
        <xdr:cNvPr id="132" name="Kuva 131">
          <a:extLst>
            <a:ext uri="{FF2B5EF4-FFF2-40B4-BE49-F238E27FC236}">
              <a16:creationId xmlns:a16="http://schemas.microsoft.com/office/drawing/2014/main" id="{3F954D85-3DE9-47D6-8EE4-1569877B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89859" y="6119363"/>
          <a:ext cx="333333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98844</xdr:colOff>
      <xdr:row>86</xdr:row>
      <xdr:rowOff>0</xdr:rowOff>
    </xdr:from>
    <xdr:to>
      <xdr:col>0</xdr:col>
      <xdr:colOff>432177</xdr:colOff>
      <xdr:row>86</xdr:row>
      <xdr:rowOff>314286</xdr:rowOff>
    </xdr:to>
    <xdr:pic>
      <xdr:nvPicPr>
        <xdr:cNvPr id="133" name="Kuva 132">
          <a:extLst>
            <a:ext uri="{FF2B5EF4-FFF2-40B4-BE49-F238E27FC236}">
              <a16:creationId xmlns:a16="http://schemas.microsoft.com/office/drawing/2014/main" id="{B93E17EF-A349-4188-8D3C-0DC3C41B4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98844" y="6487783"/>
          <a:ext cx="333333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390476</xdr:colOff>
      <xdr:row>96</xdr:row>
      <xdr:rowOff>342857</xdr:rowOff>
    </xdr:to>
    <xdr:pic>
      <xdr:nvPicPr>
        <xdr:cNvPr id="135" name="Kuva 134">
          <a:extLst>
            <a:ext uri="{FF2B5EF4-FFF2-40B4-BE49-F238E27FC236}">
              <a16:creationId xmlns:a16="http://schemas.microsoft.com/office/drawing/2014/main" id="{1EE23CBE-C33D-4B38-BADD-4EE54A4F8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0261840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390476</xdr:colOff>
      <xdr:row>97</xdr:row>
      <xdr:rowOff>342857</xdr:rowOff>
    </xdr:to>
    <xdr:pic>
      <xdr:nvPicPr>
        <xdr:cNvPr id="136" name="Kuva 135">
          <a:extLst>
            <a:ext uri="{FF2B5EF4-FFF2-40B4-BE49-F238E27FC236}">
              <a16:creationId xmlns:a16="http://schemas.microsoft.com/office/drawing/2014/main" id="{09B535D0-EBD2-4C9A-B806-F238CACA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0639245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390476</xdr:colOff>
      <xdr:row>98</xdr:row>
      <xdr:rowOff>342857</xdr:rowOff>
    </xdr:to>
    <xdr:pic>
      <xdr:nvPicPr>
        <xdr:cNvPr id="320" name="Kuva 319">
          <a:extLst>
            <a:ext uri="{FF2B5EF4-FFF2-40B4-BE49-F238E27FC236}">
              <a16:creationId xmlns:a16="http://schemas.microsoft.com/office/drawing/2014/main" id="{E3AB09CD-24B8-418C-89B5-D0B382489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1016651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390476</xdr:colOff>
      <xdr:row>99</xdr:row>
      <xdr:rowOff>342857</xdr:rowOff>
    </xdr:to>
    <xdr:pic>
      <xdr:nvPicPr>
        <xdr:cNvPr id="321" name="Kuva 320">
          <a:extLst>
            <a:ext uri="{FF2B5EF4-FFF2-40B4-BE49-F238E27FC236}">
              <a16:creationId xmlns:a16="http://schemas.microsoft.com/office/drawing/2014/main" id="{AFD2CF52-5F2B-4677-B2EE-A3F227F8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1394057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390476</xdr:colOff>
      <xdr:row>100</xdr:row>
      <xdr:rowOff>342857</xdr:rowOff>
    </xdr:to>
    <xdr:pic>
      <xdr:nvPicPr>
        <xdr:cNvPr id="322" name="Kuva 321">
          <a:extLst>
            <a:ext uri="{FF2B5EF4-FFF2-40B4-BE49-F238E27FC236}">
              <a16:creationId xmlns:a16="http://schemas.microsoft.com/office/drawing/2014/main" id="{95A3B9C9-B226-49E1-836E-3EE0C3E32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1771462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390476</xdr:colOff>
      <xdr:row>101</xdr:row>
      <xdr:rowOff>342857</xdr:rowOff>
    </xdr:to>
    <xdr:pic>
      <xdr:nvPicPr>
        <xdr:cNvPr id="323" name="Kuva 322">
          <a:extLst>
            <a:ext uri="{FF2B5EF4-FFF2-40B4-BE49-F238E27FC236}">
              <a16:creationId xmlns:a16="http://schemas.microsoft.com/office/drawing/2014/main" id="{829852FA-C9A9-4704-9056-177C2607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2148868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390476</xdr:colOff>
      <xdr:row>102</xdr:row>
      <xdr:rowOff>342857</xdr:rowOff>
    </xdr:to>
    <xdr:pic>
      <xdr:nvPicPr>
        <xdr:cNvPr id="324" name="Kuva 323">
          <a:extLst>
            <a:ext uri="{FF2B5EF4-FFF2-40B4-BE49-F238E27FC236}">
              <a16:creationId xmlns:a16="http://schemas.microsoft.com/office/drawing/2014/main" id="{DBF1B7E0-4318-4143-B326-B3D3C7149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12526274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380952</xdr:colOff>
      <xdr:row>108</xdr:row>
      <xdr:rowOff>32118</xdr:rowOff>
    </xdr:to>
    <xdr:pic>
      <xdr:nvPicPr>
        <xdr:cNvPr id="137" name="Kuva 136">
          <a:extLst>
            <a:ext uri="{FF2B5EF4-FFF2-40B4-BE49-F238E27FC236}">
              <a16:creationId xmlns:a16="http://schemas.microsoft.com/office/drawing/2014/main" id="{6D03B955-4C1A-4B7B-86FB-9B5E98CA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14413302"/>
          <a:ext cx="380952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380952</xdr:colOff>
      <xdr:row>109</xdr:row>
      <xdr:rowOff>32118</xdr:rowOff>
    </xdr:to>
    <xdr:pic>
      <xdr:nvPicPr>
        <xdr:cNvPr id="139" name="Kuva 138">
          <a:extLst>
            <a:ext uri="{FF2B5EF4-FFF2-40B4-BE49-F238E27FC236}">
              <a16:creationId xmlns:a16="http://schemas.microsoft.com/office/drawing/2014/main" id="{DD94F46F-12B6-42D1-ACE7-0C58DA6EE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14790708"/>
          <a:ext cx="380952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390476</xdr:colOff>
      <xdr:row>125</xdr:row>
      <xdr:rowOff>342857</xdr:rowOff>
    </xdr:to>
    <xdr:pic>
      <xdr:nvPicPr>
        <xdr:cNvPr id="325" name="Kuva 324">
          <a:extLst>
            <a:ext uri="{FF2B5EF4-FFF2-40B4-BE49-F238E27FC236}">
              <a16:creationId xmlns:a16="http://schemas.microsoft.com/office/drawing/2014/main" id="{47259C4D-26C7-4084-9BFC-A61F2872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21206604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390476</xdr:colOff>
      <xdr:row>128</xdr:row>
      <xdr:rowOff>342857</xdr:rowOff>
    </xdr:to>
    <xdr:pic>
      <xdr:nvPicPr>
        <xdr:cNvPr id="326" name="Kuva 325">
          <a:extLst>
            <a:ext uri="{FF2B5EF4-FFF2-40B4-BE49-F238E27FC236}">
              <a16:creationId xmlns:a16="http://schemas.microsoft.com/office/drawing/2014/main" id="{9DAE0E96-1A4F-4FD1-9FBA-43FCF91B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22338821"/>
          <a:ext cx="390476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419048</xdr:colOff>
      <xdr:row>114</xdr:row>
      <xdr:rowOff>361905</xdr:rowOff>
    </xdr:to>
    <xdr:pic>
      <xdr:nvPicPr>
        <xdr:cNvPr id="140" name="Kuva 139">
          <a:extLst>
            <a:ext uri="{FF2B5EF4-FFF2-40B4-BE49-F238E27FC236}">
              <a16:creationId xmlns:a16="http://schemas.microsoft.com/office/drawing/2014/main" id="{212B8AC4-7A21-45BF-8AC6-019FF10A8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17055142"/>
          <a:ext cx="419048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352381</xdr:colOff>
      <xdr:row>133</xdr:row>
      <xdr:rowOff>323810</xdr:rowOff>
    </xdr:to>
    <xdr:pic>
      <xdr:nvPicPr>
        <xdr:cNvPr id="144" name="Kuva 143">
          <a:extLst>
            <a:ext uri="{FF2B5EF4-FFF2-40B4-BE49-F238E27FC236}">
              <a16:creationId xmlns:a16="http://schemas.microsoft.com/office/drawing/2014/main" id="{F805171D-8878-4904-AEC2-241BAFC7B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24225849"/>
          <a:ext cx="352381" cy="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352381</xdr:colOff>
      <xdr:row>134</xdr:row>
      <xdr:rowOff>323810</xdr:rowOff>
    </xdr:to>
    <xdr:pic>
      <xdr:nvPicPr>
        <xdr:cNvPr id="150" name="Kuva 149">
          <a:extLst>
            <a:ext uri="{FF2B5EF4-FFF2-40B4-BE49-F238E27FC236}">
              <a16:creationId xmlns:a16="http://schemas.microsoft.com/office/drawing/2014/main" id="{D974DE04-FF6A-4A17-994B-AD805BC1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24603255"/>
          <a:ext cx="352381" cy="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116816</xdr:colOff>
      <xdr:row>143</xdr:row>
      <xdr:rowOff>26957</xdr:rowOff>
    </xdr:from>
    <xdr:to>
      <xdr:col>0</xdr:col>
      <xdr:colOff>488245</xdr:colOff>
      <xdr:row>143</xdr:row>
      <xdr:rowOff>331719</xdr:rowOff>
    </xdr:to>
    <xdr:pic>
      <xdr:nvPicPr>
        <xdr:cNvPr id="151" name="Kuva 150">
          <a:extLst>
            <a:ext uri="{FF2B5EF4-FFF2-40B4-BE49-F238E27FC236}">
              <a16:creationId xmlns:a16="http://schemas.microsoft.com/office/drawing/2014/main" id="{6CCD69B1-0FBC-4A3F-B851-0C6F13D5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16816" y="28026863"/>
          <a:ext cx="371429" cy="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438095</xdr:colOff>
      <xdr:row>116</xdr:row>
      <xdr:rowOff>3547</xdr:rowOff>
    </xdr:to>
    <xdr:pic>
      <xdr:nvPicPr>
        <xdr:cNvPr id="152" name="Kuva 151">
          <a:extLst>
            <a:ext uri="{FF2B5EF4-FFF2-40B4-BE49-F238E27FC236}">
              <a16:creationId xmlns:a16="http://schemas.microsoft.com/office/drawing/2014/main" id="{FFBB28E4-394A-4823-8853-524AEFDE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17432547"/>
          <a:ext cx="438095" cy="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380952</xdr:colOff>
      <xdr:row>129</xdr:row>
      <xdr:rowOff>361905</xdr:rowOff>
    </xdr:to>
    <xdr:pic>
      <xdr:nvPicPr>
        <xdr:cNvPr id="153" name="Kuva 152">
          <a:extLst>
            <a:ext uri="{FF2B5EF4-FFF2-40B4-BE49-F238E27FC236}">
              <a16:creationId xmlns:a16="http://schemas.microsoft.com/office/drawing/2014/main" id="{38D5EAA9-E358-4D61-84DE-72112CF39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22716226"/>
          <a:ext cx="380952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380952</xdr:colOff>
      <xdr:row>130</xdr:row>
      <xdr:rowOff>342857</xdr:rowOff>
    </xdr:to>
    <xdr:pic>
      <xdr:nvPicPr>
        <xdr:cNvPr id="154" name="Kuva 153">
          <a:extLst>
            <a:ext uri="{FF2B5EF4-FFF2-40B4-BE49-F238E27FC236}">
              <a16:creationId xmlns:a16="http://schemas.microsoft.com/office/drawing/2014/main" id="{D9A0A776-A4AF-46DA-8B06-6080753BB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23093632"/>
          <a:ext cx="380952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409524</xdr:colOff>
      <xdr:row>117</xdr:row>
      <xdr:rowOff>13070</xdr:rowOff>
    </xdr:to>
    <xdr:pic>
      <xdr:nvPicPr>
        <xdr:cNvPr id="155" name="Kuva 154">
          <a:extLst>
            <a:ext uri="{FF2B5EF4-FFF2-40B4-BE49-F238E27FC236}">
              <a16:creationId xmlns:a16="http://schemas.microsoft.com/office/drawing/2014/main" id="{6D9ED6F5-139F-4ABB-8F24-46CB7ABD6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17809953"/>
          <a:ext cx="409524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377405</xdr:rowOff>
    </xdr:from>
    <xdr:to>
      <xdr:col>0</xdr:col>
      <xdr:colOff>409524</xdr:colOff>
      <xdr:row>118</xdr:row>
      <xdr:rowOff>13069</xdr:rowOff>
    </xdr:to>
    <xdr:pic>
      <xdr:nvPicPr>
        <xdr:cNvPr id="156" name="Kuva 155">
          <a:extLst>
            <a:ext uri="{FF2B5EF4-FFF2-40B4-BE49-F238E27FC236}">
              <a16:creationId xmlns:a16="http://schemas.microsoft.com/office/drawing/2014/main" id="{D32EA574-D921-4274-8A30-CEA1600C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18187358"/>
          <a:ext cx="409524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409524</xdr:colOff>
      <xdr:row>119</xdr:row>
      <xdr:rowOff>13071</xdr:rowOff>
    </xdr:to>
    <xdr:pic>
      <xdr:nvPicPr>
        <xdr:cNvPr id="157" name="Kuva 156">
          <a:extLst>
            <a:ext uri="{FF2B5EF4-FFF2-40B4-BE49-F238E27FC236}">
              <a16:creationId xmlns:a16="http://schemas.microsoft.com/office/drawing/2014/main" id="{F95486BD-A2F5-4E59-9495-5B637013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18564764"/>
          <a:ext cx="409524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409524</xdr:colOff>
      <xdr:row>120</xdr:row>
      <xdr:rowOff>13070</xdr:rowOff>
    </xdr:to>
    <xdr:pic>
      <xdr:nvPicPr>
        <xdr:cNvPr id="158" name="Kuva 157">
          <a:extLst>
            <a:ext uri="{FF2B5EF4-FFF2-40B4-BE49-F238E27FC236}">
              <a16:creationId xmlns:a16="http://schemas.microsoft.com/office/drawing/2014/main" id="{181E405F-E2C6-4F50-9822-57A5B42E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18942170"/>
          <a:ext cx="409524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409524</xdr:colOff>
      <xdr:row>121</xdr:row>
      <xdr:rowOff>13070</xdr:rowOff>
    </xdr:to>
    <xdr:pic>
      <xdr:nvPicPr>
        <xdr:cNvPr id="159" name="Kuva 158">
          <a:extLst>
            <a:ext uri="{FF2B5EF4-FFF2-40B4-BE49-F238E27FC236}">
              <a16:creationId xmlns:a16="http://schemas.microsoft.com/office/drawing/2014/main" id="{7584EB8B-0F49-43E3-8267-F28850942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19319575"/>
          <a:ext cx="409524" cy="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380952</xdr:colOff>
      <xdr:row>121</xdr:row>
      <xdr:rowOff>333333</xdr:rowOff>
    </xdr:to>
    <xdr:pic>
      <xdr:nvPicPr>
        <xdr:cNvPr id="327" name="Kuva 326">
          <a:extLst>
            <a:ext uri="{FF2B5EF4-FFF2-40B4-BE49-F238E27FC236}">
              <a16:creationId xmlns:a16="http://schemas.microsoft.com/office/drawing/2014/main" id="{8FB87814-05AB-4CAC-A1EB-B24EC3A8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19696981"/>
          <a:ext cx="380952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89859</xdr:colOff>
      <xdr:row>144</xdr:row>
      <xdr:rowOff>8986</xdr:rowOff>
    </xdr:from>
    <xdr:to>
      <xdr:col>0</xdr:col>
      <xdr:colOff>518430</xdr:colOff>
      <xdr:row>144</xdr:row>
      <xdr:rowOff>361367</xdr:rowOff>
    </xdr:to>
    <xdr:pic>
      <xdr:nvPicPr>
        <xdr:cNvPr id="328" name="Kuva 327">
          <a:extLst>
            <a:ext uri="{FF2B5EF4-FFF2-40B4-BE49-F238E27FC236}">
              <a16:creationId xmlns:a16="http://schemas.microsoft.com/office/drawing/2014/main" id="{401F8947-5479-4030-94FF-03A064D3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89859" y="28386297"/>
          <a:ext cx="428571" cy="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530164</xdr:colOff>
      <xdr:row>147</xdr:row>
      <xdr:rowOff>36785</xdr:rowOff>
    </xdr:to>
    <xdr:pic>
      <xdr:nvPicPr>
        <xdr:cNvPr id="329" name="Kuva 328">
          <a:extLst>
            <a:ext uri="{FF2B5EF4-FFF2-40B4-BE49-F238E27FC236}">
              <a16:creationId xmlns:a16="http://schemas.microsoft.com/office/drawing/2014/main" id="{29D07033-A6F3-4324-98D5-F7D4B859C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55325873"/>
          <a:ext cx="530164" cy="414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593066</xdr:colOff>
      <xdr:row>146</xdr:row>
      <xdr:rowOff>97049</xdr:rowOff>
    </xdr:to>
    <xdr:pic>
      <xdr:nvPicPr>
        <xdr:cNvPr id="330" name="Kuva 329">
          <a:extLst>
            <a:ext uri="{FF2B5EF4-FFF2-40B4-BE49-F238E27FC236}">
              <a16:creationId xmlns:a16="http://schemas.microsoft.com/office/drawing/2014/main" id="{7CC423A9-FF84-4098-AA1F-2EB9AD5FA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54948467"/>
          <a:ext cx="593066" cy="474454"/>
        </a:xfrm>
        <a:prstGeom prst="rect">
          <a:avLst/>
        </a:prstGeom>
      </xdr:spPr>
    </xdr:pic>
    <xdr:clientData/>
  </xdr:twoCellAnchor>
  <xdr:twoCellAnchor editAs="oneCell">
    <xdr:from>
      <xdr:col>0</xdr:col>
      <xdr:colOff>71886</xdr:colOff>
      <xdr:row>135</xdr:row>
      <xdr:rowOff>35943</xdr:rowOff>
    </xdr:from>
    <xdr:to>
      <xdr:col>0</xdr:col>
      <xdr:colOff>376648</xdr:colOff>
      <xdr:row>135</xdr:row>
      <xdr:rowOff>350229</xdr:rowOff>
    </xdr:to>
    <xdr:pic>
      <xdr:nvPicPr>
        <xdr:cNvPr id="331" name="Kuva 330">
          <a:extLst>
            <a:ext uri="{FF2B5EF4-FFF2-40B4-BE49-F238E27FC236}">
              <a16:creationId xmlns:a16="http://schemas.microsoft.com/office/drawing/2014/main" id="{2E69EA93-531F-4AEB-B196-F22064A0D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71886" y="51210353"/>
          <a:ext cx="304762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447619</xdr:colOff>
      <xdr:row>77</xdr:row>
      <xdr:rowOff>323810</xdr:rowOff>
    </xdr:to>
    <xdr:pic>
      <xdr:nvPicPr>
        <xdr:cNvPr id="332" name="Kuva 331">
          <a:extLst>
            <a:ext uri="{FF2B5EF4-FFF2-40B4-BE49-F238E27FC236}">
              <a16:creationId xmlns:a16="http://schemas.microsoft.com/office/drawing/2014/main" id="{DD095A8B-298C-410F-9505-5B5069FCD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29284882"/>
          <a:ext cx="447619" cy="3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28571</xdr:colOff>
      <xdr:row>74</xdr:row>
      <xdr:rowOff>348835</xdr:rowOff>
    </xdr:from>
    <xdr:to>
      <xdr:col>0</xdr:col>
      <xdr:colOff>457142</xdr:colOff>
      <xdr:row>76</xdr:row>
      <xdr:rowOff>79738</xdr:rowOff>
    </xdr:to>
    <xdr:pic>
      <xdr:nvPicPr>
        <xdr:cNvPr id="333" name="Kuva 332">
          <a:extLst>
            <a:ext uri="{FF2B5EF4-FFF2-40B4-BE49-F238E27FC236}">
              <a16:creationId xmlns:a16="http://schemas.microsoft.com/office/drawing/2014/main" id="{F583FCE9-95CE-4EC0-AD69-458B3285D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5400000">
          <a:off x="0" y="28530071"/>
          <a:ext cx="485714" cy="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542857</xdr:colOff>
      <xdr:row>149</xdr:row>
      <xdr:rowOff>41643</xdr:rowOff>
    </xdr:to>
    <xdr:pic>
      <xdr:nvPicPr>
        <xdr:cNvPr id="334" name="Kuva 333">
          <a:extLst>
            <a:ext uri="{FF2B5EF4-FFF2-40B4-BE49-F238E27FC236}">
              <a16:creationId xmlns:a16="http://schemas.microsoft.com/office/drawing/2014/main" id="{018CEC13-CE74-497D-A922-B2C5B5249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56080684"/>
          <a:ext cx="542857" cy="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re.sipponen/Downloads/kaavaMerkP%20vanh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avaMerkP"/>
    </sheetNames>
    <sheetDataSet>
      <sheetData sheetId="0" refreshError="1">
        <row r="1">
          <cell r="A1" t="str">
            <v>OID_</v>
          </cell>
          <cell r="B1" t="str">
            <v>code2</v>
          </cell>
          <cell r="C1" t="str">
            <v>code3</v>
          </cell>
          <cell r="D1" t="str">
            <v>code2</v>
          </cell>
          <cell r="E1" t="str">
            <v>code2</v>
          </cell>
        </row>
        <row r="2">
          <cell r="A2">
            <v>0</v>
          </cell>
          <cell r="B2">
            <v>24</v>
          </cell>
          <cell r="C2" t="str">
            <v>Asuntovaltainen alue</v>
          </cell>
          <cell r="D2" t="str">
            <v>aluevaraukset</v>
          </cell>
          <cell r="E2">
            <v>24</v>
          </cell>
        </row>
        <row r="3">
          <cell r="A3">
            <v>0</v>
          </cell>
          <cell r="B3">
            <v>41</v>
          </cell>
          <cell r="C3" t="str">
            <v>Energiahuollon alue</v>
          </cell>
          <cell r="D3" t="str">
            <v>aluevaraukset</v>
          </cell>
          <cell r="E3">
            <v>41</v>
          </cell>
        </row>
        <row r="4">
          <cell r="A4">
            <v>0</v>
          </cell>
          <cell r="B4">
            <v>39</v>
          </cell>
          <cell r="C4" t="str">
            <v>Erityisalue</v>
          </cell>
          <cell r="D4" t="str">
            <v>aluevaraukset</v>
          </cell>
          <cell r="E4">
            <v>39</v>
          </cell>
        </row>
        <row r="5">
          <cell r="A5">
            <v>0</v>
          </cell>
          <cell r="B5">
            <v>42</v>
          </cell>
          <cell r="C5" t="str">
            <v>Jätteenkäsittelyalue</v>
          </cell>
          <cell r="D5" t="str">
            <v>aluevaraukset</v>
          </cell>
          <cell r="E5">
            <v>42</v>
          </cell>
        </row>
        <row r="6">
          <cell r="A6">
            <v>0</v>
          </cell>
          <cell r="B6">
            <v>44</v>
          </cell>
          <cell r="C6" t="str">
            <v>Kaivosalue</v>
          </cell>
          <cell r="D6" t="str">
            <v>aluevaraukset</v>
          </cell>
          <cell r="E6">
            <v>44</v>
          </cell>
        </row>
        <row r="7">
          <cell r="A7">
            <v>0</v>
          </cell>
          <cell r="B7">
            <v>87</v>
          </cell>
          <cell r="C7" t="str">
            <v>Kaupallisten palvelujen alue</v>
          </cell>
          <cell r="D7" t="str">
            <v>aluevaraukset</v>
          </cell>
          <cell r="E7">
            <v>87</v>
          </cell>
        </row>
        <row r="8">
          <cell r="A8">
            <v>0</v>
          </cell>
          <cell r="B8">
            <v>86</v>
          </cell>
          <cell r="C8" t="str">
            <v>Keskustatoimintojen alakeskus</v>
          </cell>
          <cell r="D8" t="str">
            <v>aluevaraukset</v>
          </cell>
          <cell r="E8">
            <v>86</v>
          </cell>
        </row>
        <row r="9">
          <cell r="A9">
            <v>0</v>
          </cell>
          <cell r="B9">
            <v>25</v>
          </cell>
          <cell r="C9" t="str">
            <v>Keskustatoimintojen alue</v>
          </cell>
          <cell r="D9" t="str">
            <v>aluevaraukset</v>
          </cell>
          <cell r="E9">
            <v>25</v>
          </cell>
        </row>
        <row r="10">
          <cell r="A10">
            <v>0</v>
          </cell>
          <cell r="B10">
            <v>37</v>
          </cell>
          <cell r="C10" t="str">
            <v>Lentoliikenteen alue</v>
          </cell>
          <cell r="D10" t="str">
            <v>aluevaraukset</v>
          </cell>
          <cell r="E10">
            <v>37</v>
          </cell>
        </row>
        <row r="11">
          <cell r="A11">
            <v>0</v>
          </cell>
          <cell r="B11">
            <v>35</v>
          </cell>
          <cell r="C11" t="str">
            <v>Liikennealue</v>
          </cell>
          <cell r="D11" t="str">
            <v>aluevaraukset</v>
          </cell>
          <cell r="E11">
            <v>35</v>
          </cell>
        </row>
        <row r="12">
          <cell r="A12">
            <v>0</v>
          </cell>
          <cell r="B12">
            <v>32</v>
          </cell>
          <cell r="C12" t="str">
            <v>Loma- ja matkailualue</v>
          </cell>
          <cell r="D12" t="str">
            <v>aluevaraukset</v>
          </cell>
          <cell r="E12">
            <v>32</v>
          </cell>
        </row>
        <row r="13">
          <cell r="A13">
            <v>0</v>
          </cell>
          <cell r="B13">
            <v>33</v>
          </cell>
          <cell r="C13" t="str">
            <v>Loma-asuntoalue</v>
          </cell>
          <cell r="D13" t="str">
            <v>aluevaraukset</v>
          </cell>
          <cell r="E13">
            <v>33</v>
          </cell>
        </row>
        <row r="14">
          <cell r="A14">
            <v>0</v>
          </cell>
          <cell r="B14">
            <v>47</v>
          </cell>
          <cell r="C14" t="str">
            <v>Luonnonsuojelualue</v>
          </cell>
          <cell r="D14" t="str">
            <v>aluevaraukset</v>
          </cell>
          <cell r="E14">
            <v>47</v>
          </cell>
        </row>
        <row r="15">
          <cell r="A15">
            <v>0</v>
          </cell>
          <cell r="B15">
            <v>50</v>
          </cell>
          <cell r="C15" t="str">
            <v>Maa- ja metsätalousvaltainen alue</v>
          </cell>
          <cell r="D15" t="str">
            <v>aluevaraukset</v>
          </cell>
          <cell r="E15">
            <v>50</v>
          </cell>
        </row>
        <row r="16">
          <cell r="A16">
            <v>0</v>
          </cell>
          <cell r="B16">
            <v>53</v>
          </cell>
          <cell r="C16" t="str">
            <v>Maa- ja metsätalousvaltainen alue, jolla on erityisiä ympäristöarvoja</v>
          </cell>
          <cell r="D16" t="str">
            <v>aluevaraukset</v>
          </cell>
          <cell r="E16">
            <v>53</v>
          </cell>
        </row>
        <row r="17">
          <cell r="A17">
            <v>0</v>
          </cell>
          <cell r="B17">
            <v>52</v>
          </cell>
          <cell r="C17" t="str">
            <v>Maa- ja metsätalousvaltainen alue, jolla on erityistä ulkoilun ohjaamistarvetta</v>
          </cell>
          <cell r="D17" t="str">
            <v>aluevaraukset</v>
          </cell>
          <cell r="E17">
            <v>52</v>
          </cell>
        </row>
        <row r="18">
          <cell r="A18">
            <v>0</v>
          </cell>
          <cell r="B18">
            <v>43</v>
          </cell>
          <cell r="C18" t="str">
            <v>Maa-ainesten ottoalue</v>
          </cell>
          <cell r="D18" t="str">
            <v>aluevaraukset</v>
          </cell>
          <cell r="E18">
            <v>43</v>
          </cell>
        </row>
        <row r="19">
          <cell r="A19">
            <v>0</v>
          </cell>
          <cell r="B19">
            <v>36</v>
          </cell>
          <cell r="C19" t="str">
            <v>Maaliikenteen alue</v>
          </cell>
          <cell r="D19" t="str">
            <v>aluevaraukset</v>
          </cell>
          <cell r="E19">
            <v>36</v>
          </cell>
        </row>
        <row r="20">
          <cell r="A20">
            <v>0</v>
          </cell>
          <cell r="B20">
            <v>51</v>
          </cell>
          <cell r="C20" t="str">
            <v>Maatalousalue</v>
          </cell>
          <cell r="D20" t="str">
            <v>aluevaraukset</v>
          </cell>
          <cell r="E20">
            <v>51</v>
          </cell>
        </row>
        <row r="21">
          <cell r="A21">
            <v>0</v>
          </cell>
          <cell r="B21">
            <v>34</v>
          </cell>
          <cell r="C21" t="str">
            <v>Matkailupalvelujen alue</v>
          </cell>
          <cell r="D21" t="str">
            <v>aluevaraukset</v>
          </cell>
          <cell r="E21">
            <v>34</v>
          </cell>
        </row>
        <row r="22">
          <cell r="A22">
            <v>0</v>
          </cell>
          <cell r="B22">
            <v>48</v>
          </cell>
          <cell r="C22" t="str">
            <v>Muinaismuistoalue</v>
          </cell>
          <cell r="D22" t="str">
            <v>aluevaraukset</v>
          </cell>
          <cell r="E22">
            <v>48</v>
          </cell>
        </row>
        <row r="23">
          <cell r="A23">
            <v>0</v>
          </cell>
          <cell r="B23">
            <v>201</v>
          </cell>
          <cell r="C23" t="str">
            <v>Muu aluevarausmerkintä</v>
          </cell>
          <cell r="D23" t="str">
            <v>aluevaraukset</v>
          </cell>
          <cell r="E23">
            <v>201</v>
          </cell>
        </row>
        <row r="24">
          <cell r="A24">
            <v>0</v>
          </cell>
          <cell r="B24">
            <v>26</v>
          </cell>
          <cell r="C24" t="str">
            <v>Palvelujen alue</v>
          </cell>
          <cell r="D24" t="str">
            <v>aluevaraukset</v>
          </cell>
          <cell r="E24">
            <v>26</v>
          </cell>
        </row>
        <row r="25">
          <cell r="A25">
            <v>0</v>
          </cell>
          <cell r="B25">
            <v>45</v>
          </cell>
          <cell r="C25" t="str">
            <v>Puolustusvoimien alue</v>
          </cell>
          <cell r="D25" t="str">
            <v>aluevaraukset</v>
          </cell>
          <cell r="E25">
            <v>45</v>
          </cell>
        </row>
        <row r="26">
          <cell r="A26">
            <v>0</v>
          </cell>
          <cell r="B26">
            <v>89</v>
          </cell>
          <cell r="C26" t="str">
            <v>Puolustusvoimien ampuma- ja harjoitusalue</v>
          </cell>
          <cell r="D26" t="str">
            <v>aluevaraukset</v>
          </cell>
          <cell r="E26">
            <v>89</v>
          </cell>
        </row>
        <row r="27">
          <cell r="A27">
            <v>0</v>
          </cell>
          <cell r="B27">
            <v>49</v>
          </cell>
          <cell r="C27" t="str">
            <v>Rakennussuojelualue</v>
          </cell>
          <cell r="D27" t="str">
            <v>aluevaraukset</v>
          </cell>
          <cell r="E27">
            <v>49</v>
          </cell>
        </row>
        <row r="28">
          <cell r="A28">
            <v>0</v>
          </cell>
          <cell r="B28">
            <v>38</v>
          </cell>
          <cell r="C28" t="str">
            <v>Satama-alue</v>
          </cell>
          <cell r="D28" t="str">
            <v>aluevaraukset</v>
          </cell>
          <cell r="E28">
            <v>38</v>
          </cell>
        </row>
        <row r="29">
          <cell r="A29">
            <v>0</v>
          </cell>
          <cell r="B29">
            <v>46</v>
          </cell>
          <cell r="C29" t="str">
            <v>Suojelualue</v>
          </cell>
          <cell r="D29" t="str">
            <v>aluevaraukset</v>
          </cell>
          <cell r="E29">
            <v>46</v>
          </cell>
        </row>
        <row r="30">
          <cell r="A30">
            <v>0</v>
          </cell>
          <cell r="B30">
            <v>23</v>
          </cell>
          <cell r="C30" t="str">
            <v>Taajamatoimintojen alue</v>
          </cell>
          <cell r="D30" t="str">
            <v>aluevaraukset</v>
          </cell>
          <cell r="E30">
            <v>23</v>
          </cell>
        </row>
        <row r="31">
          <cell r="A31">
            <v>0</v>
          </cell>
          <cell r="B31">
            <v>28</v>
          </cell>
          <cell r="C31" t="str">
            <v>Teollisuus- ja varastoalue</v>
          </cell>
          <cell r="D31" t="str">
            <v>aluevaraukset</v>
          </cell>
          <cell r="E31">
            <v>28</v>
          </cell>
        </row>
        <row r="32">
          <cell r="A32">
            <v>0</v>
          </cell>
          <cell r="B32">
            <v>30</v>
          </cell>
          <cell r="C32" t="str">
            <v>Teollisuus- ja varastoalue, jolla on/jolle saa sijoittaa merkittävän, vaarallisia kemikaaleja valmistavan tai varastoivan laitoksen</v>
          </cell>
          <cell r="D32" t="str">
            <v>aluevaraukset</v>
          </cell>
          <cell r="E32">
            <v>30</v>
          </cell>
        </row>
        <row r="33">
          <cell r="A33">
            <v>0</v>
          </cell>
          <cell r="B33">
            <v>88</v>
          </cell>
          <cell r="C33" t="str">
            <v>Turpeenottoalue</v>
          </cell>
          <cell r="D33" t="str">
            <v>aluevaraukset</v>
          </cell>
          <cell r="E33">
            <v>88</v>
          </cell>
        </row>
        <row r="34">
          <cell r="A34">
            <v>0</v>
          </cell>
          <cell r="B34">
            <v>27</v>
          </cell>
          <cell r="C34" t="str">
            <v>Työpaikka-alue</v>
          </cell>
          <cell r="D34" t="str">
            <v>aluevaraukset</v>
          </cell>
          <cell r="E34">
            <v>27</v>
          </cell>
        </row>
        <row r="35">
          <cell r="A35">
            <v>0</v>
          </cell>
          <cell r="B35">
            <v>54</v>
          </cell>
          <cell r="C35" t="str">
            <v>Vesialue</v>
          </cell>
          <cell r="D35" t="str">
            <v>aluevaraukset</v>
          </cell>
          <cell r="E35">
            <v>54</v>
          </cell>
        </row>
        <row r="36">
          <cell r="A36">
            <v>0</v>
          </cell>
          <cell r="B36">
            <v>31</v>
          </cell>
          <cell r="C36" t="str">
            <v>Virkistysalue</v>
          </cell>
          <cell r="D36" t="str">
            <v>aluevaraukset</v>
          </cell>
          <cell r="E36">
            <v>31</v>
          </cell>
        </row>
        <row r="37">
          <cell r="A37">
            <v>0</v>
          </cell>
          <cell r="B37">
            <v>40</v>
          </cell>
          <cell r="C37" t="str">
            <v>Yhdyskuntateknisen huollon alue</v>
          </cell>
          <cell r="D37" t="str">
            <v>aluevaraukset</v>
          </cell>
          <cell r="E37">
            <v>40</v>
          </cell>
        </row>
        <row r="38">
          <cell r="A38">
            <v>0</v>
          </cell>
          <cell r="B38">
            <v>29</v>
          </cell>
          <cell r="C38" t="str">
            <v>Ympäristövaikutuksiltaan merkittävien teollisuustoimintojen alue</v>
          </cell>
          <cell r="D38" t="str">
            <v>aluevaraukset</v>
          </cell>
          <cell r="E38">
            <v>29</v>
          </cell>
        </row>
        <row r="39">
          <cell r="C39" t="str">
            <v>Arvokas harjualue tai muu geologinen muodostuma</v>
          </cell>
          <cell r="D39" t="str">
            <v>muut</v>
          </cell>
          <cell r="E39">
            <v>12</v>
          </cell>
        </row>
        <row r="40">
          <cell r="C40" t="str">
            <v>Eritasoliittymä</v>
          </cell>
          <cell r="D40" t="str">
            <v>muut</v>
          </cell>
          <cell r="E40">
            <v>75</v>
          </cell>
        </row>
        <row r="41">
          <cell r="C41" t="str">
            <v>Eritasoristeys ilman liittymää</v>
          </cell>
          <cell r="D41" t="str">
            <v>muut</v>
          </cell>
          <cell r="E41">
            <v>76</v>
          </cell>
        </row>
        <row r="42">
          <cell r="C42" t="str">
            <v>Joukkoliikenteen kehittämiskäytävä/yhteystarve</v>
          </cell>
          <cell r="D42" t="str">
            <v>muut</v>
          </cell>
          <cell r="E42">
            <v>9</v>
          </cell>
        </row>
        <row r="43">
          <cell r="C43" t="str">
            <v>Kaksiajoratainen päätie tai -katu</v>
          </cell>
          <cell r="D43" t="str">
            <v>muut</v>
          </cell>
          <cell r="E43">
            <v>70</v>
          </cell>
        </row>
        <row r="44">
          <cell r="C44" t="str">
            <v>Kansallinen kaupunkipuisto</v>
          </cell>
          <cell r="D44" t="str">
            <v>muut</v>
          </cell>
          <cell r="E44">
            <v>17</v>
          </cell>
        </row>
        <row r="45">
          <cell r="C45" t="str">
            <v>Kaupunkikehittämisen kohdealue</v>
          </cell>
          <cell r="D45" t="str">
            <v>muut</v>
          </cell>
          <cell r="E45">
            <v>1</v>
          </cell>
        </row>
        <row r="46">
          <cell r="C46" t="str">
            <v>Keskustatoimintojen alakeskus</v>
          </cell>
          <cell r="D46" t="str">
            <v>muut</v>
          </cell>
          <cell r="E46">
            <v>56</v>
          </cell>
        </row>
        <row r="47">
          <cell r="C47" t="str">
            <v>Keskustatoimintojen alue, kohdemerkintä</v>
          </cell>
          <cell r="D47" t="str">
            <v>muut</v>
          </cell>
          <cell r="E47">
            <v>55</v>
          </cell>
        </row>
        <row r="48">
          <cell r="C48" t="str">
            <v>Kulttuuriympäristön tai maiseman vaalimisen kannalta tärkeä alue</v>
          </cell>
          <cell r="D48" t="str">
            <v>muut</v>
          </cell>
          <cell r="E48">
            <v>11</v>
          </cell>
        </row>
        <row r="49">
          <cell r="C49" t="str">
            <v>Kylä</v>
          </cell>
          <cell r="D49" t="str">
            <v>muut</v>
          </cell>
          <cell r="E49">
            <v>58</v>
          </cell>
        </row>
        <row r="50">
          <cell r="C50" t="str">
            <v>Laivaväylä</v>
          </cell>
          <cell r="D50" t="str">
            <v>muut</v>
          </cell>
          <cell r="E50">
            <v>82</v>
          </cell>
        </row>
        <row r="51">
          <cell r="C51" t="str">
            <v>Lentoasema tai -kenttä</v>
          </cell>
          <cell r="D51" t="str">
            <v>muut</v>
          </cell>
          <cell r="E51">
            <v>66</v>
          </cell>
        </row>
        <row r="52">
          <cell r="C52" t="str">
            <v>Liikenneterminaali/julkisen liikenteen vaihtopaikka/matkakeskus</v>
          </cell>
          <cell r="D52" t="str">
            <v>muut</v>
          </cell>
          <cell r="E52">
            <v>64</v>
          </cell>
        </row>
        <row r="53">
          <cell r="C53" t="str">
            <v>Liikennetunneli</v>
          </cell>
          <cell r="D53" t="str">
            <v>muut</v>
          </cell>
          <cell r="E53">
            <v>77</v>
          </cell>
        </row>
        <row r="54">
          <cell r="C54" t="str">
            <v>Liittymä</v>
          </cell>
          <cell r="D54" t="str">
            <v>muut</v>
          </cell>
          <cell r="E54">
            <v>74</v>
          </cell>
        </row>
        <row r="55">
          <cell r="C55" t="str">
            <v>Luonnon monimuotoisuuden kannalta erityisen tärkeä alue</v>
          </cell>
          <cell r="D55" t="str">
            <v>muut</v>
          </cell>
          <cell r="E55">
            <v>15</v>
          </cell>
        </row>
        <row r="56">
          <cell r="C56" t="str">
            <v>Maakuntakaavassa määrätyn rakentamisrajoitusalueen raja</v>
          </cell>
          <cell r="D56" t="str">
            <v>muut</v>
          </cell>
          <cell r="E56">
            <v>21</v>
          </cell>
        </row>
        <row r="57">
          <cell r="C57" t="str">
            <v>Maakuntakaavassa poistetun rakentamisrajoitusalueen raja</v>
          </cell>
          <cell r="D57" t="str">
            <v>muut</v>
          </cell>
          <cell r="E57">
            <v>22</v>
          </cell>
        </row>
        <row r="58">
          <cell r="C58" t="str">
            <v>Maaseudun kehittämisen kohdealue</v>
          </cell>
          <cell r="D58" t="str">
            <v>muut</v>
          </cell>
          <cell r="E58">
            <v>2</v>
          </cell>
        </row>
        <row r="59">
          <cell r="C59" t="str">
            <v>Matkailun vetovoima-alue/matkailun ja virkistyksen kehittämisen kohdealue</v>
          </cell>
          <cell r="D59" t="str">
            <v>muut</v>
          </cell>
          <cell r="E59">
            <v>3</v>
          </cell>
        </row>
        <row r="60">
          <cell r="C60" t="str">
            <v>Melualue</v>
          </cell>
          <cell r="D60" t="str">
            <v>muut</v>
          </cell>
          <cell r="E60">
            <v>18</v>
          </cell>
        </row>
        <row r="61">
          <cell r="C61" t="str">
            <v>Moottori- tai moottoriliikennetie</v>
          </cell>
          <cell r="D61" t="str">
            <v>muut</v>
          </cell>
          <cell r="E61">
            <v>69</v>
          </cell>
        </row>
        <row r="62">
          <cell r="C62" t="str">
            <v>Moottorikelkkailureitti</v>
          </cell>
          <cell r="D62" t="str">
            <v>muut</v>
          </cell>
          <cell r="E62">
            <v>81</v>
          </cell>
        </row>
        <row r="63">
          <cell r="C63" t="str">
            <v>Natura 2000 -verkostoon kuuluva tai ehdotettu alue</v>
          </cell>
          <cell r="D63" t="str">
            <v>muut</v>
          </cell>
          <cell r="E63">
            <v>14</v>
          </cell>
        </row>
        <row r="64">
          <cell r="C64" t="str">
            <v>Ohjeellinen/vaihtoehtoinen tielinjaus</v>
          </cell>
          <cell r="D64" t="str">
            <v>muut</v>
          </cell>
          <cell r="E64">
            <v>7</v>
          </cell>
        </row>
        <row r="65">
          <cell r="C65" t="str">
            <v>Palvelujen alue, kohdemerkintä</v>
          </cell>
          <cell r="D65" t="str">
            <v>muut</v>
          </cell>
          <cell r="E65">
            <v>59</v>
          </cell>
        </row>
        <row r="66">
          <cell r="C66" t="str">
            <v>Pääjohto tai -linja</v>
          </cell>
          <cell r="D66" t="str">
            <v>muut</v>
          </cell>
          <cell r="E66">
            <v>84</v>
          </cell>
        </row>
        <row r="67">
          <cell r="C67" t="str">
            <v>Päärata ja liikennepaikka</v>
          </cell>
          <cell r="D67" t="str">
            <v>muut</v>
          </cell>
          <cell r="E67">
            <v>78</v>
          </cell>
        </row>
        <row r="68">
          <cell r="C68" t="str">
            <v>Rautatieliikenteen alue</v>
          </cell>
          <cell r="D68" t="str">
            <v>muut</v>
          </cell>
          <cell r="E68">
            <v>65</v>
          </cell>
        </row>
        <row r="69">
          <cell r="C69" t="str">
            <v>Satama-alue</v>
          </cell>
          <cell r="D69" t="str">
            <v>muut</v>
          </cell>
          <cell r="E69">
            <v>67</v>
          </cell>
        </row>
        <row r="70">
          <cell r="C70" t="str">
            <v>Selvitysalue</v>
          </cell>
          <cell r="D70" t="str">
            <v>muut</v>
          </cell>
          <cell r="E70">
            <v>4</v>
          </cell>
        </row>
        <row r="71">
          <cell r="C71" t="str">
            <v>Seututie tai pääkatu</v>
          </cell>
          <cell r="D71" t="str">
            <v>muut</v>
          </cell>
          <cell r="E71">
            <v>72</v>
          </cell>
        </row>
        <row r="72">
          <cell r="C72" t="str">
            <v>Suojavyöhyke</v>
          </cell>
          <cell r="D72" t="str">
            <v>muut</v>
          </cell>
          <cell r="E72">
            <v>20</v>
          </cell>
        </row>
        <row r="73">
          <cell r="C73" t="str">
            <v>Suojelu-/muinaismuistokohde</v>
          </cell>
          <cell r="D73" t="str">
            <v>muut</v>
          </cell>
          <cell r="E73">
            <v>62</v>
          </cell>
        </row>
        <row r="74">
          <cell r="C74" t="str">
            <v>Teollisuus- ja varastoalue, jolla on/jolle saa sijoittaa merkittävän, vaarallisia kemikaaleja valmistavan tai varastoivan laitoksen, kohdemerkintä</v>
          </cell>
          <cell r="D74" t="str">
            <v>muut</v>
          </cell>
          <cell r="E74">
            <v>61</v>
          </cell>
        </row>
        <row r="75">
          <cell r="C75" t="str">
            <v>Teollisuus- ja varastoalue, kohdemerkintä</v>
          </cell>
          <cell r="D75" t="str">
            <v>muut</v>
          </cell>
          <cell r="E75">
            <v>60</v>
          </cell>
        </row>
        <row r="76">
          <cell r="C76" t="str">
            <v>Tieliikenteen yhteystarve</v>
          </cell>
          <cell r="D76" t="str">
            <v>muut</v>
          </cell>
          <cell r="E76">
            <v>8</v>
          </cell>
        </row>
        <row r="77">
          <cell r="C77" t="str">
            <v>Tuulivoimaloiden alue</v>
          </cell>
          <cell r="D77" t="str">
            <v>muut</v>
          </cell>
          <cell r="E77">
            <v>85</v>
          </cell>
        </row>
        <row r="78">
          <cell r="C78" t="str">
            <v>Tärkeä vedenhankintaan soveltuva pohjavesialue</v>
          </cell>
          <cell r="D78" t="str">
            <v>muut</v>
          </cell>
          <cell r="E78">
            <v>13</v>
          </cell>
        </row>
        <row r="79">
          <cell r="C79" t="str">
            <v>Ulkoilureitti</v>
          </cell>
          <cell r="D79" t="str">
            <v>muut</v>
          </cell>
          <cell r="E79">
            <v>80</v>
          </cell>
        </row>
        <row r="80">
          <cell r="C80" t="str">
            <v>UNESCO:n maailmanperintökohde</v>
          </cell>
          <cell r="D80" t="str">
            <v>muut</v>
          </cell>
          <cell r="E80">
            <v>16</v>
          </cell>
        </row>
        <row r="81">
          <cell r="C81" t="str">
            <v>Vaara-alue</v>
          </cell>
          <cell r="D81" t="str">
            <v>muut</v>
          </cell>
          <cell r="E81">
            <v>19</v>
          </cell>
        </row>
        <row r="82">
          <cell r="C82" t="str">
            <v>Valtatie/kantatie</v>
          </cell>
          <cell r="D82" t="str">
            <v>muut</v>
          </cell>
          <cell r="E82">
            <v>71</v>
          </cell>
        </row>
        <row r="83">
          <cell r="C83" t="str">
            <v>Venesatama</v>
          </cell>
          <cell r="D83" t="str">
            <v>muut</v>
          </cell>
          <cell r="E83">
            <v>68</v>
          </cell>
        </row>
        <row r="84">
          <cell r="C84" t="str">
            <v>Veneväylä</v>
          </cell>
          <cell r="D84" t="str">
            <v>muut</v>
          </cell>
          <cell r="E84">
            <v>83</v>
          </cell>
        </row>
        <row r="85">
          <cell r="C85" t="str">
            <v>Viheryhteystarve</v>
          </cell>
          <cell r="D85" t="str">
            <v>muut</v>
          </cell>
          <cell r="E85">
            <v>10</v>
          </cell>
        </row>
        <row r="86">
          <cell r="C86" t="str">
            <v>Virkistys-/matkailukohde</v>
          </cell>
          <cell r="D86" t="str">
            <v>muut</v>
          </cell>
          <cell r="E86">
            <v>63</v>
          </cell>
        </row>
        <row r="87">
          <cell r="C87" t="str">
            <v>Vähittäiskaupan suuryksikkö</v>
          </cell>
          <cell r="D87" t="str">
            <v>muut</v>
          </cell>
          <cell r="E87">
            <v>57</v>
          </cell>
        </row>
        <row r="88">
          <cell r="C88" t="str">
            <v>Yhdyskuntarakenteen eheyttämistarve</v>
          </cell>
          <cell r="D88" t="str">
            <v>muut</v>
          </cell>
          <cell r="E88">
            <v>6</v>
          </cell>
        </row>
        <row r="89">
          <cell r="C89" t="str">
            <v>Yhdyskuntarakenteen laajenemissuunta</v>
          </cell>
          <cell r="D89" t="str">
            <v>muut</v>
          </cell>
          <cell r="E89">
            <v>5</v>
          </cell>
        </row>
        <row r="90">
          <cell r="C90" t="str">
            <v>Yhdysrata/sivurata/kaupunkirata</v>
          </cell>
          <cell r="D90" t="str">
            <v>muut</v>
          </cell>
          <cell r="E90">
            <v>79</v>
          </cell>
        </row>
        <row r="91">
          <cell r="C91" t="str">
            <v>Yhdystie</v>
          </cell>
          <cell r="D91" t="str">
            <v>muut</v>
          </cell>
          <cell r="E91">
            <v>73</v>
          </cell>
        </row>
        <row r="92">
          <cell r="C92" t="str">
            <v>Muu kehittämisperiaatemerkintä</v>
          </cell>
          <cell r="D92" t="str">
            <v>muut</v>
          </cell>
          <cell r="E92">
            <v>101</v>
          </cell>
        </row>
        <row r="93">
          <cell r="C93" t="str">
            <v>Muu kohdemerkintä</v>
          </cell>
          <cell r="D93" t="str">
            <v>muut</v>
          </cell>
          <cell r="E93">
            <v>102</v>
          </cell>
        </row>
        <row r="94">
          <cell r="C94" t="str">
            <v>Muu osa-aluemerkintä</v>
          </cell>
          <cell r="D94" t="str">
            <v>muut</v>
          </cell>
          <cell r="E94">
            <v>103</v>
          </cell>
        </row>
        <row r="95">
          <cell r="C95" t="str">
            <v>Muu viivamerkintä</v>
          </cell>
          <cell r="D95" t="str">
            <v>muut</v>
          </cell>
          <cell r="E95">
            <v>104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3schools.com/colors/colors_converter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0"/>
  <sheetViews>
    <sheetView tabSelected="1" zoomScale="106" zoomScaleNormal="106" workbookViewId="0">
      <pane ySplit="1" topLeftCell="A2" activePane="bottomLeft" state="frozen"/>
      <selection activeCell="B1" sqref="B1"/>
      <selection pane="bottomLeft" activeCell="L1" sqref="L1"/>
    </sheetView>
  </sheetViews>
  <sheetFormatPr defaultRowHeight="15" x14ac:dyDescent="0.25"/>
  <cols>
    <col min="1" max="1" width="16" customWidth="1"/>
    <col min="2" max="2" width="41.28515625" customWidth="1"/>
    <col min="3" max="3" width="41.5703125" style="32" customWidth="1"/>
    <col min="4" max="4" width="13.5703125" style="30" customWidth="1"/>
    <col min="5" max="5" width="17.28515625" bestFit="1" customWidth="1"/>
    <col min="6" max="6" width="17.28515625" style="27" customWidth="1"/>
    <col min="7" max="7" width="14.85546875" style="3" customWidth="1"/>
    <col min="8" max="8" width="24" style="3" customWidth="1"/>
    <col min="9" max="9" width="14.85546875" style="3" customWidth="1"/>
    <col min="10" max="10" width="23.7109375" style="3" customWidth="1"/>
    <col min="11" max="11" width="14.85546875" style="33" customWidth="1"/>
    <col min="12" max="12" width="32.140625" style="47" customWidth="1"/>
    <col min="13" max="13" width="11.42578125" customWidth="1"/>
    <col min="14" max="14" width="18.5703125" style="4" bestFit="1" customWidth="1"/>
    <col min="15" max="15" width="18.42578125" style="2" bestFit="1" customWidth="1"/>
    <col min="16" max="16" width="23.28515625" customWidth="1"/>
    <col min="17" max="18" width="22.7109375" customWidth="1"/>
    <col min="19" max="19" width="24.28515625" customWidth="1"/>
    <col min="20" max="20" width="8.85546875" customWidth="1"/>
    <col min="21" max="21" width="8.85546875" style="27" customWidth="1"/>
  </cols>
  <sheetData>
    <row r="1" spans="1:27" s="52" customFormat="1" ht="30" customHeight="1" x14ac:dyDescent="0.25">
      <c r="A1" s="52" t="s">
        <v>147</v>
      </c>
      <c r="B1" s="52" t="s">
        <v>148</v>
      </c>
      <c r="C1" s="52" t="s">
        <v>149</v>
      </c>
      <c r="D1" s="53" t="s">
        <v>150</v>
      </c>
      <c r="E1" s="52" t="s">
        <v>151</v>
      </c>
      <c r="F1" s="52" t="s">
        <v>152</v>
      </c>
      <c r="G1" s="54" t="s">
        <v>156</v>
      </c>
      <c r="H1" s="54" t="s">
        <v>153</v>
      </c>
      <c r="I1" s="54" t="s">
        <v>154</v>
      </c>
      <c r="J1" s="54" t="s">
        <v>155</v>
      </c>
      <c r="K1" s="52" t="s">
        <v>157</v>
      </c>
      <c r="L1" s="55" t="s">
        <v>158</v>
      </c>
      <c r="N1" s="56" t="s">
        <v>159</v>
      </c>
      <c r="O1" s="51" t="s">
        <v>160</v>
      </c>
      <c r="P1" s="54" t="s">
        <v>161</v>
      </c>
      <c r="Q1" s="57" t="s">
        <v>162</v>
      </c>
      <c r="R1" s="51" t="s">
        <v>163</v>
      </c>
      <c r="S1" s="51" t="s">
        <v>164</v>
      </c>
      <c r="T1" s="52" t="s">
        <v>165</v>
      </c>
      <c r="U1" s="52" t="s">
        <v>157</v>
      </c>
    </row>
    <row r="2" spans="1:27" ht="35.25" customHeight="1" x14ac:dyDescent="0.25">
      <c r="A2" s="32"/>
      <c r="B2" s="33" t="s">
        <v>0</v>
      </c>
      <c r="C2" s="33" t="s">
        <v>1</v>
      </c>
      <c r="D2" s="19">
        <f>VLOOKUP(B2,[1]kaavaMerkP!C:E,3,FALSE)</f>
        <v>23</v>
      </c>
      <c r="E2" s="32" t="s">
        <v>2</v>
      </c>
      <c r="F2" s="32" t="s">
        <v>3</v>
      </c>
      <c r="G2" s="33"/>
      <c r="H2" s="33"/>
      <c r="I2" s="38" t="s">
        <v>4</v>
      </c>
      <c r="J2" s="44"/>
      <c r="K2" s="32"/>
      <c r="M2" s="32" t="s">
        <v>5</v>
      </c>
      <c r="N2" s="6">
        <v>156156156</v>
      </c>
      <c r="O2" s="2" t="s">
        <v>6</v>
      </c>
      <c r="P2" s="32">
        <v>0.4</v>
      </c>
      <c r="Q2" s="6">
        <v>223191143</v>
      </c>
      <c r="R2" s="2" t="s">
        <v>7</v>
      </c>
      <c r="S2" s="32"/>
      <c r="T2" s="32" t="s">
        <v>8</v>
      </c>
      <c r="U2" s="32"/>
      <c r="V2" s="32"/>
      <c r="W2" s="32"/>
      <c r="X2" s="32"/>
      <c r="Y2" s="32"/>
      <c r="Z2" s="32"/>
      <c r="AA2" s="1" t="s">
        <v>9</v>
      </c>
    </row>
    <row r="3" spans="1:27" ht="33.75" customHeight="1" x14ac:dyDescent="0.25">
      <c r="A3" s="32"/>
      <c r="B3" s="33" t="s">
        <v>10</v>
      </c>
      <c r="C3" s="33" t="s">
        <v>11</v>
      </c>
      <c r="D3" s="19">
        <f>VLOOKUP(B3,[1]kaavaMerkP!C:E,3,FALSE)</f>
        <v>24</v>
      </c>
      <c r="E3" s="32" t="s">
        <v>12</v>
      </c>
      <c r="F3" s="32" t="s">
        <v>3</v>
      </c>
      <c r="G3" s="33"/>
      <c r="H3" s="33"/>
      <c r="I3" s="38" t="s">
        <v>4</v>
      </c>
      <c r="J3" s="38"/>
      <c r="K3" s="32"/>
      <c r="M3" s="32" t="s">
        <v>5</v>
      </c>
      <c r="N3" s="6">
        <v>156156156</v>
      </c>
      <c r="O3" s="2" t="s">
        <v>6</v>
      </c>
      <c r="P3" s="32">
        <v>0.4</v>
      </c>
      <c r="Q3" s="6">
        <v>223191143</v>
      </c>
      <c r="R3" s="2" t="s">
        <v>7</v>
      </c>
      <c r="S3" s="32"/>
      <c r="T3" s="32" t="s">
        <v>8</v>
      </c>
      <c r="U3" s="32"/>
      <c r="V3" s="32"/>
      <c r="W3" s="32"/>
      <c r="X3" s="32"/>
      <c r="Y3" s="32"/>
      <c r="Z3" s="32"/>
      <c r="AA3" s="32"/>
    </row>
    <row r="4" spans="1:27" s="27" customFormat="1" ht="30.75" customHeight="1" x14ac:dyDescent="0.25">
      <c r="A4" s="32"/>
      <c r="B4" s="33" t="s">
        <v>13</v>
      </c>
      <c r="C4" s="33" t="s">
        <v>14</v>
      </c>
      <c r="D4" s="19">
        <f>VLOOKUP(B4,[1]kaavaMerkP!C:E,3,FALSE)</f>
        <v>25</v>
      </c>
      <c r="E4" s="32" t="s">
        <v>15</v>
      </c>
      <c r="F4" s="32" t="s">
        <v>3</v>
      </c>
      <c r="G4" s="33"/>
      <c r="H4" s="33"/>
      <c r="I4" s="38" t="s">
        <v>16</v>
      </c>
      <c r="J4" s="44"/>
      <c r="K4" s="32"/>
      <c r="L4" s="47"/>
      <c r="M4" s="32" t="s">
        <v>5</v>
      </c>
      <c r="N4" s="6">
        <v>156156156</v>
      </c>
      <c r="O4" s="2" t="s">
        <v>6</v>
      </c>
      <c r="P4" s="32">
        <v>0.4</v>
      </c>
      <c r="Q4" s="9" t="s">
        <v>17</v>
      </c>
      <c r="R4" s="2" t="s">
        <v>18</v>
      </c>
      <c r="S4" s="32"/>
      <c r="T4" s="32" t="s">
        <v>8</v>
      </c>
      <c r="U4" s="32"/>
      <c r="V4" s="32"/>
      <c r="W4" s="32"/>
      <c r="X4" s="32"/>
      <c r="Y4" s="32"/>
      <c r="Z4" s="32"/>
      <c r="AA4" s="32"/>
    </row>
    <row r="5" spans="1:27" ht="30" customHeight="1" x14ac:dyDescent="0.25">
      <c r="A5" s="32"/>
      <c r="B5" s="33" t="s">
        <v>19</v>
      </c>
      <c r="C5" s="33" t="s">
        <v>20</v>
      </c>
      <c r="D5" s="19">
        <f>VLOOKUP(B5,[1]kaavaMerkP!C:E,3,FALSE)</f>
        <v>26</v>
      </c>
      <c r="E5" s="32" t="s">
        <v>21</v>
      </c>
      <c r="F5" s="32" t="s">
        <v>3</v>
      </c>
      <c r="G5" s="33"/>
      <c r="H5" s="33"/>
      <c r="I5" s="38" t="s">
        <v>16</v>
      </c>
      <c r="J5" s="33"/>
      <c r="K5" s="32"/>
      <c r="M5" s="32" t="s">
        <v>5</v>
      </c>
      <c r="N5" s="6">
        <v>156156156</v>
      </c>
      <c r="O5" s="2" t="s">
        <v>6</v>
      </c>
      <c r="P5" s="32">
        <v>0.4</v>
      </c>
      <c r="Q5" s="4" t="s">
        <v>22</v>
      </c>
      <c r="R5" s="2" t="s">
        <v>23</v>
      </c>
      <c r="S5" s="32"/>
      <c r="T5" s="32" t="s">
        <v>8</v>
      </c>
      <c r="U5" s="32"/>
      <c r="V5" s="32"/>
      <c r="W5" s="32"/>
      <c r="X5" s="32"/>
      <c r="Y5" s="32"/>
      <c r="Z5" s="32"/>
      <c r="AA5" s="32"/>
    </row>
    <row r="6" spans="1:27" s="27" customFormat="1" ht="30" customHeight="1" x14ac:dyDescent="0.25">
      <c r="A6" s="32"/>
      <c r="B6" s="33" t="s">
        <v>24</v>
      </c>
      <c r="C6" s="33" t="s">
        <v>25</v>
      </c>
      <c r="D6" s="19">
        <f>VLOOKUP(B6,[1]kaavaMerkP!C:E,3,FALSE)</f>
        <v>27</v>
      </c>
      <c r="E6" s="32" t="s">
        <v>26</v>
      </c>
      <c r="F6" s="32" t="s">
        <v>3</v>
      </c>
      <c r="G6" s="33"/>
      <c r="H6" s="33"/>
      <c r="I6" s="32" t="s">
        <v>27</v>
      </c>
      <c r="J6" s="44"/>
      <c r="K6" s="32"/>
      <c r="L6" s="47"/>
      <c r="M6" s="32" t="s">
        <v>5</v>
      </c>
      <c r="N6" s="6">
        <v>156156156</v>
      </c>
      <c r="O6" s="2" t="s">
        <v>6</v>
      </c>
      <c r="P6" s="32">
        <v>0.4</v>
      </c>
      <c r="Q6" s="6">
        <v>250115140</v>
      </c>
      <c r="R6" s="2" t="s">
        <v>28</v>
      </c>
      <c r="S6" s="32"/>
      <c r="T6" s="32" t="s">
        <v>8</v>
      </c>
      <c r="U6" s="32"/>
      <c r="V6" s="32"/>
      <c r="W6" s="32"/>
      <c r="X6" s="32"/>
      <c r="Y6" s="32"/>
      <c r="Z6" s="32"/>
      <c r="AA6" s="32"/>
    </row>
    <row r="7" spans="1:27" ht="30" customHeight="1" x14ac:dyDescent="0.25">
      <c r="A7" s="32"/>
      <c r="B7" s="33" t="s">
        <v>29</v>
      </c>
      <c r="C7" s="33" t="s">
        <v>30</v>
      </c>
      <c r="D7" s="19">
        <f>VLOOKUP(B7,[1]kaavaMerkP!C:E,3,FALSE)</f>
        <v>28</v>
      </c>
      <c r="E7" s="32" t="s">
        <v>31</v>
      </c>
      <c r="F7" s="32" t="s">
        <v>3</v>
      </c>
      <c r="G7" s="33"/>
      <c r="H7" s="33"/>
      <c r="I7" s="38" t="s">
        <v>32</v>
      </c>
      <c r="J7" s="44"/>
      <c r="K7" s="32"/>
      <c r="M7" s="32" t="s">
        <v>5</v>
      </c>
      <c r="N7" s="6">
        <v>156156156</v>
      </c>
      <c r="O7" s="2" t="s">
        <v>6</v>
      </c>
      <c r="P7" s="32">
        <v>0.4</v>
      </c>
      <c r="Q7" s="6">
        <v>186186186</v>
      </c>
      <c r="R7" s="2" t="s">
        <v>33</v>
      </c>
      <c r="S7" s="32"/>
      <c r="T7" s="32" t="s">
        <v>8</v>
      </c>
      <c r="U7" s="32"/>
      <c r="V7" s="32"/>
      <c r="W7" s="32"/>
      <c r="X7" s="32"/>
      <c r="Y7" s="32"/>
      <c r="Z7" s="32"/>
      <c r="AA7" s="32"/>
    </row>
    <row r="8" spans="1:27" s="27" customFormat="1" ht="42.75" customHeight="1" x14ac:dyDescent="0.25">
      <c r="A8" s="32"/>
      <c r="B8" s="33" t="s">
        <v>34</v>
      </c>
      <c r="C8" s="38" t="s">
        <v>35</v>
      </c>
      <c r="D8" s="19">
        <f>VLOOKUP(B8,[1]kaavaMerkP!C:E,3,FALSE)</f>
        <v>29</v>
      </c>
      <c r="E8" s="32" t="s">
        <v>36</v>
      </c>
      <c r="F8" s="32" t="s">
        <v>3</v>
      </c>
      <c r="G8" s="33"/>
      <c r="H8" s="33"/>
      <c r="I8" s="38" t="s">
        <v>32</v>
      </c>
      <c r="J8" s="29"/>
      <c r="K8" s="32"/>
      <c r="L8" s="47"/>
      <c r="M8" s="32" t="s">
        <v>5</v>
      </c>
      <c r="N8" s="6">
        <v>156156156</v>
      </c>
      <c r="O8" s="2" t="s">
        <v>6</v>
      </c>
      <c r="P8" s="32">
        <v>0.4</v>
      </c>
      <c r="Q8" s="6">
        <v>186186186</v>
      </c>
      <c r="R8" s="2" t="s">
        <v>33</v>
      </c>
      <c r="S8" s="32"/>
      <c r="T8" s="32" t="s">
        <v>8</v>
      </c>
      <c r="U8" s="32"/>
      <c r="V8" s="32"/>
      <c r="W8" s="32"/>
      <c r="X8" s="32"/>
      <c r="Y8" s="32"/>
      <c r="Z8" s="32"/>
      <c r="AA8" s="32"/>
    </row>
    <row r="9" spans="1:27" s="10" customFormat="1" ht="51.75" customHeight="1" x14ac:dyDescent="0.25">
      <c r="A9" s="32"/>
      <c r="B9" s="33" t="s">
        <v>37</v>
      </c>
      <c r="C9" s="33" t="s">
        <v>38</v>
      </c>
      <c r="D9" s="19">
        <f>VLOOKUP(B9,[1]kaavaMerkP!C:E,3,FALSE)</f>
        <v>30</v>
      </c>
      <c r="E9" s="32" t="s">
        <v>39</v>
      </c>
      <c r="F9" s="32" t="s">
        <v>3</v>
      </c>
      <c r="G9" s="33"/>
      <c r="H9" s="33"/>
      <c r="I9" s="38" t="s">
        <v>32</v>
      </c>
      <c r="J9" s="44"/>
      <c r="K9" s="32"/>
      <c r="L9" s="47"/>
      <c r="M9" s="32" t="s">
        <v>5</v>
      </c>
      <c r="N9" s="6">
        <v>156156156</v>
      </c>
      <c r="O9" s="2" t="s">
        <v>6</v>
      </c>
      <c r="P9" s="32">
        <v>0.4</v>
      </c>
      <c r="Q9" s="6">
        <v>186186186</v>
      </c>
      <c r="R9" s="2" t="s">
        <v>33</v>
      </c>
      <c r="S9" s="32"/>
      <c r="T9" s="32" t="s">
        <v>8</v>
      </c>
      <c r="U9" s="32"/>
    </row>
    <row r="10" spans="1:27" s="10" customFormat="1" ht="30" customHeight="1" x14ac:dyDescent="0.25">
      <c r="A10" s="32"/>
      <c r="B10" s="33" t="s">
        <v>40</v>
      </c>
      <c r="C10" s="33" t="s">
        <v>41</v>
      </c>
      <c r="D10" s="19">
        <f>VLOOKUP(B10,[1]kaavaMerkP!C:E,3,FALSE)</f>
        <v>31</v>
      </c>
      <c r="E10" s="32" t="s">
        <v>42</v>
      </c>
      <c r="F10" s="32" t="s">
        <v>3</v>
      </c>
      <c r="G10" s="33"/>
      <c r="H10" s="33"/>
      <c r="I10" s="38" t="s">
        <v>16</v>
      </c>
      <c r="J10" s="33"/>
      <c r="K10" s="32"/>
      <c r="L10" s="47"/>
      <c r="M10" s="32" t="s">
        <v>5</v>
      </c>
      <c r="N10" s="6">
        <v>156156156</v>
      </c>
      <c r="O10" s="2" t="s">
        <v>6</v>
      </c>
      <c r="P10" s="32">
        <v>0.4</v>
      </c>
      <c r="Q10" s="9" t="s">
        <v>43</v>
      </c>
      <c r="R10" s="8" t="s">
        <v>44</v>
      </c>
      <c r="S10" s="32"/>
      <c r="T10" s="32" t="s">
        <v>8</v>
      </c>
      <c r="U10" s="32"/>
    </row>
    <row r="11" spans="1:27" ht="30" customHeight="1" x14ac:dyDescent="0.25">
      <c r="A11" s="32"/>
      <c r="B11" s="33" t="s">
        <v>45</v>
      </c>
      <c r="C11" s="33" t="s">
        <v>46</v>
      </c>
      <c r="D11" s="19">
        <f>VLOOKUP(B11,[1]kaavaMerkP!C:E,3,FALSE)</f>
        <v>32</v>
      </c>
      <c r="E11" s="32" t="s">
        <v>47</v>
      </c>
      <c r="F11" s="32" t="s">
        <v>3</v>
      </c>
      <c r="G11" s="33"/>
      <c r="H11" s="33"/>
      <c r="I11" s="38" t="s">
        <v>16</v>
      </c>
      <c r="J11" s="38"/>
      <c r="K11" s="32"/>
      <c r="M11" s="32" t="s">
        <v>5</v>
      </c>
      <c r="N11" s="6">
        <v>156156156</v>
      </c>
      <c r="O11" s="2" t="s">
        <v>6</v>
      </c>
      <c r="P11" s="32">
        <v>0.4</v>
      </c>
      <c r="Q11" s="9" t="s">
        <v>48</v>
      </c>
      <c r="R11" s="8" t="s">
        <v>49</v>
      </c>
      <c r="S11" s="32"/>
      <c r="T11" s="32" t="s">
        <v>8</v>
      </c>
      <c r="U11" s="32"/>
      <c r="V11" s="32"/>
      <c r="W11" s="32"/>
      <c r="X11" s="32"/>
      <c r="Y11" s="32"/>
      <c r="Z11" s="32"/>
      <c r="AA11" s="32"/>
    </row>
    <row r="12" spans="1:27" ht="30" customHeight="1" x14ac:dyDescent="0.25">
      <c r="A12" s="32"/>
      <c r="B12" s="33" t="s">
        <v>50</v>
      </c>
      <c r="C12" s="33" t="s">
        <v>51</v>
      </c>
      <c r="D12" s="19">
        <f>VLOOKUP(B12,[1]kaavaMerkP!C:E,3,FALSE)</f>
        <v>33</v>
      </c>
      <c r="E12" s="32" t="s">
        <v>52</v>
      </c>
      <c r="F12" s="32" t="s">
        <v>3</v>
      </c>
      <c r="G12" s="33"/>
      <c r="H12" s="33"/>
      <c r="I12" s="38" t="s">
        <v>4</v>
      </c>
      <c r="J12" s="38"/>
      <c r="K12" s="32"/>
      <c r="M12" s="32" t="s">
        <v>5</v>
      </c>
      <c r="N12" s="6">
        <v>156156156</v>
      </c>
      <c r="O12" s="2" t="s">
        <v>6</v>
      </c>
      <c r="P12" s="32">
        <v>0.4</v>
      </c>
      <c r="Q12" s="9" t="s">
        <v>48</v>
      </c>
      <c r="R12" s="8" t="s">
        <v>49</v>
      </c>
      <c r="S12" s="32"/>
      <c r="T12" s="32" t="s">
        <v>8</v>
      </c>
      <c r="U12" s="32"/>
      <c r="V12" s="32"/>
      <c r="W12" s="32"/>
      <c r="X12" s="32"/>
      <c r="Y12" s="32"/>
      <c r="Z12" s="32"/>
      <c r="AA12" s="32"/>
    </row>
    <row r="13" spans="1:27" ht="30" customHeight="1" x14ac:dyDescent="0.25">
      <c r="A13" s="32"/>
      <c r="B13" s="33" t="s">
        <v>53</v>
      </c>
      <c r="C13" s="33" t="s">
        <v>54</v>
      </c>
      <c r="D13" s="19">
        <f>VLOOKUP(B13,[1]kaavaMerkP!C:E,3,FALSE)</f>
        <v>34</v>
      </c>
      <c r="E13" s="32" t="s">
        <v>55</v>
      </c>
      <c r="F13" s="32" t="s">
        <v>3</v>
      </c>
      <c r="G13" s="33"/>
      <c r="H13" s="33"/>
      <c r="I13" s="38" t="s">
        <v>16</v>
      </c>
      <c r="J13" s="38"/>
      <c r="K13" s="32"/>
      <c r="M13" s="32" t="s">
        <v>5</v>
      </c>
      <c r="N13" s="6">
        <v>156156156</v>
      </c>
      <c r="O13" s="2" t="s">
        <v>6</v>
      </c>
      <c r="P13" s="32">
        <v>0.4</v>
      </c>
      <c r="Q13" s="9" t="s">
        <v>48</v>
      </c>
      <c r="R13" s="8" t="s">
        <v>49</v>
      </c>
      <c r="S13" s="32"/>
      <c r="T13" s="32" t="s">
        <v>8</v>
      </c>
      <c r="U13" s="32"/>
      <c r="V13" s="32"/>
      <c r="W13" s="32"/>
      <c r="X13" s="32"/>
      <c r="Y13" s="32"/>
      <c r="Z13" s="32"/>
      <c r="AA13" s="32"/>
    </row>
    <row r="14" spans="1:27" s="10" customFormat="1" ht="30" customHeight="1" x14ac:dyDescent="0.25">
      <c r="A14" s="32"/>
      <c r="B14" s="33" t="s">
        <v>56</v>
      </c>
      <c r="C14" s="33" t="s">
        <v>57</v>
      </c>
      <c r="D14" s="19">
        <f>VLOOKUP(B14,[1]kaavaMerkP!C:E,3,FALSE)</f>
        <v>35</v>
      </c>
      <c r="E14" s="32" t="s">
        <v>58</v>
      </c>
      <c r="F14" s="32" t="s">
        <v>3</v>
      </c>
      <c r="G14" s="33"/>
      <c r="H14" s="33"/>
      <c r="I14" s="38" t="s">
        <v>59</v>
      </c>
      <c r="J14" s="33"/>
      <c r="K14" s="32"/>
      <c r="L14" s="47"/>
      <c r="M14" s="32" t="s">
        <v>60</v>
      </c>
      <c r="N14" s="9" t="s">
        <v>61</v>
      </c>
      <c r="O14" s="2" t="s">
        <v>62</v>
      </c>
      <c r="P14" s="32">
        <v>3</v>
      </c>
      <c r="Q14" s="9"/>
      <c r="R14" s="2"/>
      <c r="S14" s="32"/>
      <c r="T14" s="32" t="s">
        <v>8</v>
      </c>
      <c r="U14" s="32"/>
    </row>
    <row r="15" spans="1:27" ht="30" customHeight="1" x14ac:dyDescent="0.25">
      <c r="A15" s="32"/>
      <c r="B15" s="33" t="s">
        <v>63</v>
      </c>
      <c r="C15" s="33" t="s">
        <v>64</v>
      </c>
      <c r="D15" s="19">
        <f>VLOOKUP(B15,[1]kaavaMerkP!C:E,3,FALSE)</f>
        <v>36</v>
      </c>
      <c r="E15" s="32" t="s">
        <v>65</v>
      </c>
      <c r="F15" s="32" t="s">
        <v>3</v>
      </c>
      <c r="G15" s="33"/>
      <c r="H15" s="33"/>
      <c r="I15" s="38" t="s">
        <v>59</v>
      </c>
      <c r="J15" s="38"/>
      <c r="K15" s="32"/>
      <c r="M15" s="32" t="s">
        <v>60</v>
      </c>
      <c r="N15" s="9" t="s">
        <v>61</v>
      </c>
      <c r="O15" s="2" t="s">
        <v>62</v>
      </c>
      <c r="P15" s="32">
        <v>3</v>
      </c>
      <c r="Q15" s="9"/>
      <c r="R15" s="2"/>
      <c r="S15" s="32"/>
      <c r="T15" s="32" t="s">
        <v>8</v>
      </c>
      <c r="U15" s="32"/>
      <c r="V15" s="32"/>
      <c r="W15" s="32"/>
      <c r="X15" s="32"/>
      <c r="Y15" s="32"/>
      <c r="Z15" s="32"/>
      <c r="AA15" s="32"/>
    </row>
    <row r="16" spans="1:27" ht="30" customHeight="1" x14ac:dyDescent="0.25">
      <c r="A16" s="32"/>
      <c r="B16" s="33" t="s">
        <v>66</v>
      </c>
      <c r="C16" s="33" t="s">
        <v>67</v>
      </c>
      <c r="D16" s="19">
        <f>VLOOKUP(B16,[1]kaavaMerkP!C:E,3,FALSE)</f>
        <v>37</v>
      </c>
      <c r="E16" s="32" t="s">
        <v>68</v>
      </c>
      <c r="F16" s="32" t="s">
        <v>3</v>
      </c>
      <c r="G16" s="33"/>
      <c r="H16" s="33"/>
      <c r="I16" s="38" t="s">
        <v>59</v>
      </c>
      <c r="J16" s="33"/>
      <c r="K16" s="32"/>
      <c r="M16" s="32" t="s">
        <v>60</v>
      </c>
      <c r="N16" s="9" t="s">
        <v>61</v>
      </c>
      <c r="O16" s="2" t="s">
        <v>62</v>
      </c>
      <c r="P16" s="32">
        <v>3</v>
      </c>
      <c r="Q16" s="9"/>
      <c r="R16" s="2"/>
      <c r="S16" s="32"/>
      <c r="T16" s="32" t="s">
        <v>8</v>
      </c>
      <c r="U16" s="32"/>
      <c r="V16" s="32"/>
      <c r="W16" s="32"/>
      <c r="X16" s="32"/>
      <c r="Y16" s="32"/>
      <c r="Z16" s="32"/>
      <c r="AA16" s="32"/>
    </row>
    <row r="17" spans="1:27" ht="30" customHeight="1" x14ac:dyDescent="0.25">
      <c r="A17" s="32"/>
      <c r="B17" s="33" t="s">
        <v>69</v>
      </c>
      <c r="C17" s="32" t="s">
        <v>70</v>
      </c>
      <c r="D17" s="19">
        <f>VLOOKUP(B17,[1]kaavaMerkP!C:E,3,FALSE)</f>
        <v>38</v>
      </c>
      <c r="E17" s="32" t="s">
        <v>71</v>
      </c>
      <c r="F17" s="32" t="s">
        <v>3</v>
      </c>
      <c r="G17" s="33"/>
      <c r="H17" s="33"/>
      <c r="I17" s="38" t="s">
        <v>59</v>
      </c>
      <c r="J17" s="33"/>
      <c r="K17" s="32"/>
      <c r="M17" s="32" t="s">
        <v>60</v>
      </c>
      <c r="N17" s="9" t="s">
        <v>61</v>
      </c>
      <c r="O17" s="2" t="s">
        <v>62</v>
      </c>
      <c r="P17" s="32">
        <v>3</v>
      </c>
      <c r="Q17" s="9"/>
      <c r="R17" s="2"/>
      <c r="S17" s="32"/>
      <c r="T17" s="32" t="s">
        <v>8</v>
      </c>
      <c r="U17" s="32"/>
      <c r="V17" s="32"/>
      <c r="W17" s="32"/>
      <c r="X17" s="32"/>
      <c r="Y17" s="32"/>
      <c r="Z17" s="32"/>
      <c r="AA17" s="32"/>
    </row>
    <row r="18" spans="1:27" s="10" customFormat="1" ht="30" customHeight="1" x14ac:dyDescent="0.25">
      <c r="A18" s="32"/>
      <c r="B18" s="33" t="s">
        <v>72</v>
      </c>
      <c r="C18" s="33" t="s">
        <v>73</v>
      </c>
      <c r="D18" s="19">
        <f>VLOOKUP(B18,[1]kaavaMerkP!C:E,3,FALSE)</f>
        <v>39</v>
      </c>
      <c r="E18" s="32" t="s">
        <v>74</v>
      </c>
      <c r="F18" s="32" t="s">
        <v>3</v>
      </c>
      <c r="G18" s="33"/>
      <c r="H18" s="33"/>
      <c r="I18" s="38" t="s">
        <v>75</v>
      </c>
      <c r="J18" s="33"/>
      <c r="K18" s="32"/>
      <c r="L18" s="47"/>
      <c r="M18" s="32" t="s">
        <v>5</v>
      </c>
      <c r="N18" s="6">
        <v>156156156</v>
      </c>
      <c r="O18" s="2" t="s">
        <v>6</v>
      </c>
      <c r="P18" s="32">
        <v>0.4</v>
      </c>
      <c r="Q18" s="6">
        <v>255190232</v>
      </c>
      <c r="R18" s="2" t="s">
        <v>76</v>
      </c>
      <c r="S18" s="32"/>
      <c r="T18" s="32" t="s">
        <v>8</v>
      </c>
      <c r="U18" s="32"/>
    </row>
    <row r="19" spans="1:27" ht="30" customHeight="1" x14ac:dyDescent="0.25">
      <c r="A19" s="32"/>
      <c r="B19" s="33" t="s">
        <v>77</v>
      </c>
      <c r="C19" s="33" t="s">
        <v>78</v>
      </c>
      <c r="D19" s="19">
        <f>VLOOKUP(B19,[1]kaavaMerkP!C:E,3,FALSE)</f>
        <v>40</v>
      </c>
      <c r="E19" s="32" t="s">
        <v>79</v>
      </c>
      <c r="F19" s="32" t="s">
        <v>3</v>
      </c>
      <c r="G19" s="33"/>
      <c r="H19" s="33"/>
      <c r="I19" s="38" t="s">
        <v>59</v>
      </c>
      <c r="J19" s="44"/>
      <c r="K19" s="32"/>
      <c r="M19" s="32" t="s">
        <v>5</v>
      </c>
      <c r="N19" s="6">
        <v>156156156</v>
      </c>
      <c r="O19" s="2" t="s">
        <v>6</v>
      </c>
      <c r="P19" s="32">
        <v>0.4</v>
      </c>
      <c r="Q19" s="6">
        <v>255190232</v>
      </c>
      <c r="R19" s="2" t="s">
        <v>76</v>
      </c>
      <c r="S19" s="32"/>
      <c r="T19" s="32" t="s">
        <v>8</v>
      </c>
      <c r="U19" s="32"/>
    </row>
    <row r="20" spans="1:27" s="27" customFormat="1" ht="30" customHeight="1" x14ac:dyDescent="0.25">
      <c r="A20" s="32"/>
      <c r="B20" s="33" t="s">
        <v>80</v>
      </c>
      <c r="C20" s="33" t="s">
        <v>81</v>
      </c>
      <c r="D20" s="19">
        <f>VLOOKUP(B20,[1]kaavaMerkP!C:E,3,FALSE)</f>
        <v>41</v>
      </c>
      <c r="E20" s="32" t="s">
        <v>82</v>
      </c>
      <c r="F20" s="32" t="s">
        <v>3</v>
      </c>
      <c r="G20" s="33"/>
      <c r="H20" s="33"/>
      <c r="I20" s="38" t="s">
        <v>59</v>
      </c>
      <c r="J20" s="44"/>
      <c r="K20" s="32"/>
      <c r="L20" s="47"/>
      <c r="M20" s="32" t="s">
        <v>5</v>
      </c>
      <c r="N20" s="6">
        <v>156156156</v>
      </c>
      <c r="O20" s="2" t="s">
        <v>6</v>
      </c>
      <c r="P20" s="32">
        <v>0.4</v>
      </c>
      <c r="Q20" s="6">
        <v>255190232</v>
      </c>
      <c r="R20" s="2" t="s">
        <v>76</v>
      </c>
      <c r="S20" s="32"/>
      <c r="T20" s="32" t="s">
        <v>8</v>
      </c>
      <c r="U20" s="32"/>
    </row>
    <row r="21" spans="1:27" ht="30" customHeight="1" x14ac:dyDescent="0.25">
      <c r="A21" s="32"/>
      <c r="B21" s="33" t="s">
        <v>83</v>
      </c>
      <c r="C21" s="33" t="s">
        <v>84</v>
      </c>
      <c r="D21" s="19">
        <f>VLOOKUP(B21,[1]kaavaMerkP!C:E,3,FALSE)</f>
        <v>42</v>
      </c>
      <c r="E21" s="32" t="s">
        <v>85</v>
      </c>
      <c r="F21" s="32" t="s">
        <v>3</v>
      </c>
      <c r="G21" s="33"/>
      <c r="H21" s="33"/>
      <c r="I21" s="38" t="s">
        <v>59</v>
      </c>
      <c r="J21" s="44"/>
      <c r="K21" s="32"/>
      <c r="M21" s="32" t="s">
        <v>5</v>
      </c>
      <c r="N21" s="6">
        <v>156156156</v>
      </c>
      <c r="O21" s="2" t="s">
        <v>6</v>
      </c>
      <c r="P21" s="32">
        <v>0.4</v>
      </c>
      <c r="Q21" s="6">
        <v>255190232</v>
      </c>
      <c r="R21" s="2" t="s">
        <v>76</v>
      </c>
      <c r="S21" s="32"/>
      <c r="T21" s="32" t="s">
        <v>8</v>
      </c>
      <c r="U21" s="32"/>
    </row>
    <row r="22" spans="1:27" ht="30" customHeight="1" x14ac:dyDescent="0.25">
      <c r="A22" s="32"/>
      <c r="B22" s="33" t="s">
        <v>86</v>
      </c>
      <c r="C22" s="33" t="s">
        <v>87</v>
      </c>
      <c r="D22" s="19">
        <f>VLOOKUP(B22,[1]kaavaMerkP!C:E,3,FALSE)</f>
        <v>43</v>
      </c>
      <c r="E22" s="32" t="s">
        <v>88</v>
      </c>
      <c r="F22" s="32" t="s">
        <v>3</v>
      </c>
      <c r="G22" s="33"/>
      <c r="H22" s="33"/>
      <c r="I22" s="38" t="s">
        <v>89</v>
      </c>
      <c r="J22" s="33"/>
      <c r="K22" s="32"/>
      <c r="M22" s="32" t="s">
        <v>5</v>
      </c>
      <c r="N22" s="6">
        <v>156156156</v>
      </c>
      <c r="O22" s="2" t="s">
        <v>6</v>
      </c>
      <c r="P22" s="32">
        <v>0.4</v>
      </c>
      <c r="Q22" s="6">
        <v>255190232</v>
      </c>
      <c r="R22" s="2" t="s">
        <v>76</v>
      </c>
      <c r="S22" s="32"/>
      <c r="T22" s="32" t="s">
        <v>8</v>
      </c>
      <c r="U22" s="32"/>
    </row>
    <row r="23" spans="1:27" ht="30" customHeight="1" x14ac:dyDescent="0.25">
      <c r="A23" s="32"/>
      <c r="B23" s="33" t="s">
        <v>90</v>
      </c>
      <c r="C23" s="33" t="s">
        <v>91</v>
      </c>
      <c r="D23" s="19">
        <f>VLOOKUP(B23,[1]kaavaMerkP!C:E,3,FALSE)</f>
        <v>44</v>
      </c>
      <c r="E23" s="32" t="s">
        <v>92</v>
      </c>
      <c r="F23" s="32" t="s">
        <v>3</v>
      </c>
      <c r="G23" s="33"/>
      <c r="H23" s="33"/>
      <c r="I23" s="38" t="s">
        <v>89</v>
      </c>
      <c r="J23" s="33"/>
      <c r="K23" s="32"/>
      <c r="M23" s="32" t="s">
        <v>5</v>
      </c>
      <c r="N23" s="6">
        <v>156156156</v>
      </c>
      <c r="O23" s="2" t="s">
        <v>6</v>
      </c>
      <c r="P23" s="32">
        <v>0.4</v>
      </c>
      <c r="Q23" s="6">
        <v>255190232</v>
      </c>
      <c r="R23" s="2" t="s">
        <v>76</v>
      </c>
      <c r="S23" s="32"/>
      <c r="T23" s="32" t="s">
        <v>8</v>
      </c>
      <c r="U23" s="32"/>
    </row>
    <row r="24" spans="1:27" ht="30" customHeight="1" x14ac:dyDescent="0.25">
      <c r="A24" s="32"/>
      <c r="B24" s="33" t="s">
        <v>93</v>
      </c>
      <c r="C24" s="33" t="s">
        <v>94</v>
      </c>
      <c r="D24" s="19">
        <f>VLOOKUP(B24,[1]kaavaMerkP!C:E,3,FALSE)</f>
        <v>45</v>
      </c>
      <c r="E24" s="32" t="s">
        <v>95</v>
      </c>
      <c r="F24" s="32" t="s">
        <v>3</v>
      </c>
      <c r="G24" s="33"/>
      <c r="H24" s="33"/>
      <c r="I24" s="32" t="s">
        <v>16</v>
      </c>
      <c r="J24" s="33"/>
      <c r="K24" s="32"/>
      <c r="M24" s="32" t="s">
        <v>5</v>
      </c>
      <c r="N24" s="6">
        <v>156156156</v>
      </c>
      <c r="O24" s="2" t="s">
        <v>6</v>
      </c>
      <c r="P24" s="32">
        <v>0.4</v>
      </c>
      <c r="Q24" s="6">
        <v>255190232</v>
      </c>
      <c r="R24" s="2" t="s">
        <v>76</v>
      </c>
      <c r="S24" s="32"/>
      <c r="T24" s="32" t="s">
        <v>8</v>
      </c>
      <c r="U24" s="32"/>
    </row>
    <row r="25" spans="1:27" ht="30" customHeight="1" x14ac:dyDescent="0.25">
      <c r="A25" s="32"/>
      <c r="B25" s="33" t="s">
        <v>96</v>
      </c>
      <c r="C25" s="33" t="s">
        <v>97</v>
      </c>
      <c r="D25" s="19">
        <f>VLOOKUP(B25,[1]kaavaMerkP!C:E,3,FALSE)</f>
        <v>46</v>
      </c>
      <c r="E25" s="32" t="s">
        <v>98</v>
      </c>
      <c r="F25" s="32" t="s">
        <v>3</v>
      </c>
      <c r="G25" s="33"/>
      <c r="H25" s="33"/>
      <c r="I25" s="38" t="s">
        <v>75</v>
      </c>
      <c r="J25" s="28" t="s">
        <v>99</v>
      </c>
      <c r="K25" s="32"/>
      <c r="M25" s="32" t="s">
        <v>5</v>
      </c>
      <c r="N25" s="6">
        <v>156156156</v>
      </c>
      <c r="O25" s="2" t="s">
        <v>6</v>
      </c>
      <c r="P25" s="32">
        <v>0.4</v>
      </c>
      <c r="Q25" s="6">
        <v>168219214</v>
      </c>
      <c r="R25" s="2" t="s">
        <v>100</v>
      </c>
      <c r="S25" s="32"/>
      <c r="T25" s="32" t="s">
        <v>8</v>
      </c>
      <c r="U25" s="32"/>
    </row>
    <row r="26" spans="1:27" ht="33.75" customHeight="1" x14ac:dyDescent="0.25">
      <c r="A26" s="32"/>
      <c r="B26" s="33" t="s">
        <v>101</v>
      </c>
      <c r="C26" s="33" t="s">
        <v>102</v>
      </c>
      <c r="D26" s="19">
        <f>VLOOKUP(B26,[1]kaavaMerkP!C:E,3,FALSE)</f>
        <v>47</v>
      </c>
      <c r="E26" s="32" t="s">
        <v>103</v>
      </c>
      <c r="F26" s="32" t="s">
        <v>3</v>
      </c>
      <c r="G26" s="33"/>
      <c r="H26" s="33"/>
      <c r="I26" s="38" t="s">
        <v>75</v>
      </c>
      <c r="J26" s="28" t="s">
        <v>104</v>
      </c>
      <c r="K26" s="32"/>
      <c r="M26" s="32" t="s">
        <v>5</v>
      </c>
      <c r="N26" s="6">
        <v>156156156</v>
      </c>
      <c r="O26" s="2" t="s">
        <v>6</v>
      </c>
      <c r="P26" s="32">
        <v>0.4</v>
      </c>
      <c r="Q26" s="6">
        <v>168219214</v>
      </c>
      <c r="R26" s="2" t="s">
        <v>100</v>
      </c>
      <c r="S26" s="32"/>
      <c r="T26" s="32" t="s">
        <v>8</v>
      </c>
      <c r="U26" s="32"/>
    </row>
    <row r="27" spans="1:27" ht="32.25" customHeight="1" x14ac:dyDescent="0.25">
      <c r="A27" s="32"/>
      <c r="B27" s="33" t="s">
        <v>105</v>
      </c>
      <c r="C27" s="33" t="s">
        <v>106</v>
      </c>
      <c r="D27" s="19">
        <f>VLOOKUP(B27,[1]kaavaMerkP!C:E,3,FALSE)</f>
        <v>48</v>
      </c>
      <c r="E27" s="32" t="s">
        <v>107</v>
      </c>
      <c r="F27" s="32" t="s">
        <v>3</v>
      </c>
      <c r="G27" s="33"/>
      <c r="H27" s="33"/>
      <c r="I27" s="38" t="s">
        <v>75</v>
      </c>
      <c r="J27" s="28" t="s">
        <v>108</v>
      </c>
      <c r="K27" s="32"/>
      <c r="M27" s="32" t="s">
        <v>5</v>
      </c>
      <c r="N27" s="6">
        <v>156156156</v>
      </c>
      <c r="O27" s="2" t="s">
        <v>6</v>
      </c>
      <c r="P27" s="32">
        <v>0.4</v>
      </c>
      <c r="Q27" s="6">
        <v>168219214</v>
      </c>
      <c r="R27" s="2" t="s">
        <v>100</v>
      </c>
      <c r="S27" s="32"/>
      <c r="T27" s="32" t="s">
        <v>8</v>
      </c>
      <c r="U27" s="32"/>
    </row>
    <row r="28" spans="1:27" ht="30" customHeight="1" x14ac:dyDescent="0.25">
      <c r="A28" s="32"/>
      <c r="B28" s="33" t="s">
        <v>109</v>
      </c>
      <c r="C28" s="33" t="s">
        <v>110</v>
      </c>
      <c r="D28" s="19">
        <f>VLOOKUP(B28,[1]kaavaMerkP!C:E,3,FALSE)</f>
        <v>49</v>
      </c>
      <c r="E28" s="32" t="s">
        <v>111</v>
      </c>
      <c r="F28" s="32" t="s">
        <v>3</v>
      </c>
      <c r="G28" s="33"/>
      <c r="H28" s="33"/>
      <c r="I28" s="38" t="s">
        <v>75</v>
      </c>
      <c r="J28" s="28" t="s">
        <v>112</v>
      </c>
      <c r="K28" s="32"/>
      <c r="M28" s="32" t="s">
        <v>5</v>
      </c>
      <c r="N28" s="6">
        <v>156156156</v>
      </c>
      <c r="O28" s="2" t="s">
        <v>6</v>
      </c>
      <c r="P28" s="32">
        <v>0.4</v>
      </c>
      <c r="Q28" s="6">
        <v>168219214</v>
      </c>
      <c r="R28" s="2" t="s">
        <v>100</v>
      </c>
      <c r="S28" s="32"/>
      <c r="T28" s="32" t="s">
        <v>8</v>
      </c>
      <c r="U28" s="32"/>
    </row>
    <row r="29" spans="1:27" s="27" customFormat="1" ht="30" customHeight="1" x14ac:dyDescent="0.25">
      <c r="A29" s="32"/>
      <c r="B29" s="33" t="s">
        <v>113</v>
      </c>
      <c r="C29" s="33" t="s">
        <v>114</v>
      </c>
      <c r="D29" s="19">
        <f>VLOOKUP(B29,[1]kaavaMerkP!C:E,3,FALSE)</f>
        <v>50</v>
      </c>
      <c r="E29" s="32" t="s">
        <v>115</v>
      </c>
      <c r="F29" s="32" t="s">
        <v>3</v>
      </c>
      <c r="G29" s="33"/>
      <c r="H29" s="33"/>
      <c r="I29" s="38" t="s">
        <v>89</v>
      </c>
      <c r="J29" s="38"/>
      <c r="K29" s="32"/>
      <c r="L29" s="47"/>
      <c r="M29" s="32" t="s">
        <v>5</v>
      </c>
      <c r="N29" s="6">
        <v>156156156</v>
      </c>
      <c r="O29" s="2" t="s">
        <v>6</v>
      </c>
      <c r="P29" s="32">
        <v>0.4</v>
      </c>
      <c r="Q29" s="6">
        <v>232241116</v>
      </c>
      <c r="R29" s="2" t="s">
        <v>116</v>
      </c>
      <c r="S29" s="32"/>
      <c r="T29" s="32" t="s">
        <v>8</v>
      </c>
      <c r="U29" s="32"/>
    </row>
    <row r="30" spans="1:27" ht="30" customHeight="1" x14ac:dyDescent="0.25">
      <c r="A30" s="32"/>
      <c r="B30" s="33" t="s">
        <v>117</v>
      </c>
      <c r="C30" s="33" t="s">
        <v>118</v>
      </c>
      <c r="D30" s="19">
        <f>VLOOKUP(B30,[1]kaavaMerkP!C:E,3,FALSE)</f>
        <v>51</v>
      </c>
      <c r="E30" s="32" t="s">
        <v>119</v>
      </c>
      <c r="F30" s="32" t="s">
        <v>3</v>
      </c>
      <c r="G30" s="33"/>
      <c r="H30" s="33"/>
      <c r="I30" s="38" t="s">
        <v>89</v>
      </c>
      <c r="J30" s="38"/>
      <c r="K30" s="32"/>
      <c r="M30" s="32" t="s">
        <v>5</v>
      </c>
      <c r="N30" s="6">
        <v>156156156</v>
      </c>
      <c r="O30" s="2" t="s">
        <v>6</v>
      </c>
      <c r="P30" s="32">
        <v>0.4</v>
      </c>
      <c r="Q30" s="6">
        <v>251248161</v>
      </c>
      <c r="R30" s="2" t="s">
        <v>120</v>
      </c>
      <c r="S30" s="32"/>
      <c r="T30" s="32" t="s">
        <v>8</v>
      </c>
      <c r="U30" s="32"/>
    </row>
    <row r="31" spans="1:27" s="27" customFormat="1" ht="30" customHeight="1" x14ac:dyDescent="0.25">
      <c r="A31" s="32"/>
      <c r="B31" s="33" t="s">
        <v>121</v>
      </c>
      <c r="C31" s="33" t="s">
        <v>122</v>
      </c>
      <c r="D31" s="19">
        <f>VLOOKUP(B31,[1]kaavaMerkP!C:E,3,FALSE)</f>
        <v>52</v>
      </c>
      <c r="E31" s="32" t="s">
        <v>123</v>
      </c>
      <c r="F31" s="32" t="s">
        <v>3</v>
      </c>
      <c r="G31" s="33"/>
      <c r="H31" s="33"/>
      <c r="I31" s="38" t="s">
        <v>89</v>
      </c>
      <c r="J31" s="38"/>
      <c r="K31" s="32"/>
      <c r="L31" s="47"/>
      <c r="M31" s="32" t="s">
        <v>5</v>
      </c>
      <c r="N31" s="6">
        <v>156156156</v>
      </c>
      <c r="O31" s="2" t="s">
        <v>6</v>
      </c>
      <c r="P31" s="32">
        <v>0.4</v>
      </c>
      <c r="Q31" s="6">
        <v>168219148</v>
      </c>
      <c r="R31" s="2" t="s">
        <v>124</v>
      </c>
      <c r="S31" s="32"/>
      <c r="T31" s="32" t="s">
        <v>8</v>
      </c>
      <c r="U31" s="32"/>
    </row>
    <row r="32" spans="1:27" ht="30" customHeight="1" x14ac:dyDescent="0.25">
      <c r="A32" s="32"/>
      <c r="B32" s="33" t="s">
        <v>125</v>
      </c>
      <c r="C32" s="33" t="s">
        <v>126</v>
      </c>
      <c r="D32" s="19">
        <f>VLOOKUP(B32,[1]kaavaMerkP!C:E,3,FALSE)</f>
        <v>53</v>
      </c>
      <c r="E32" s="32" t="s">
        <v>127</v>
      </c>
      <c r="F32" s="32" t="s">
        <v>3</v>
      </c>
      <c r="G32" s="33"/>
      <c r="H32" s="33"/>
      <c r="I32" s="38" t="s">
        <v>89</v>
      </c>
      <c r="J32" s="38"/>
      <c r="K32" s="32"/>
      <c r="M32" s="32" t="s">
        <v>5</v>
      </c>
      <c r="N32" s="6">
        <v>156156156</v>
      </c>
      <c r="O32" s="2" t="s">
        <v>6</v>
      </c>
      <c r="P32" s="32">
        <v>0.4</v>
      </c>
      <c r="Q32" s="6">
        <v>168219148</v>
      </c>
      <c r="R32" s="2" t="s">
        <v>124</v>
      </c>
      <c r="S32" s="32"/>
      <c r="T32" s="32" t="s">
        <v>8</v>
      </c>
      <c r="U32" s="32"/>
    </row>
    <row r="33" spans="1:21" s="27" customFormat="1" ht="30" customHeight="1" x14ac:dyDescent="0.25">
      <c r="A33" s="32"/>
      <c r="B33" s="33" t="s">
        <v>128</v>
      </c>
      <c r="C33" s="33" t="s">
        <v>129</v>
      </c>
      <c r="D33" s="19">
        <f>VLOOKUP(B33,[1]kaavaMerkP!C:E,3,FALSE)</f>
        <v>54</v>
      </c>
      <c r="E33" s="32" t="s">
        <v>130</v>
      </c>
      <c r="F33" s="32" t="s">
        <v>3</v>
      </c>
      <c r="G33" s="33"/>
      <c r="H33" s="33"/>
      <c r="I33" s="38" t="s">
        <v>75</v>
      </c>
      <c r="J33" s="38"/>
      <c r="K33" s="32"/>
      <c r="L33" s="47"/>
      <c r="M33" s="32" t="s">
        <v>5</v>
      </c>
      <c r="N33" s="6">
        <v>156156156</v>
      </c>
      <c r="O33" s="2" t="s">
        <v>6</v>
      </c>
      <c r="P33" s="32">
        <v>0.4</v>
      </c>
      <c r="Q33" s="6">
        <v>190232255</v>
      </c>
      <c r="R33" s="2" t="s">
        <v>131</v>
      </c>
      <c r="S33" s="32"/>
      <c r="T33" s="32" t="s">
        <v>8</v>
      </c>
      <c r="U33" s="32"/>
    </row>
    <row r="34" spans="1:21" ht="30" customHeight="1" x14ac:dyDescent="0.25">
      <c r="A34" s="32"/>
      <c r="B34" s="33" t="s">
        <v>132</v>
      </c>
      <c r="C34" s="36" t="s">
        <v>133</v>
      </c>
      <c r="D34" s="19">
        <f>VLOOKUP(B34,[1]kaavaMerkP!C:E,3,FALSE)</f>
        <v>86</v>
      </c>
      <c r="E34" s="32" t="s">
        <v>134</v>
      </c>
      <c r="F34" s="32" t="s">
        <v>3</v>
      </c>
      <c r="G34" s="33"/>
      <c r="H34" s="33"/>
      <c r="I34" s="38" t="s">
        <v>16</v>
      </c>
      <c r="J34" s="44"/>
      <c r="K34" s="32"/>
      <c r="M34" s="32" t="s">
        <v>5</v>
      </c>
      <c r="N34" s="6">
        <v>156156156</v>
      </c>
      <c r="O34" s="2" t="s">
        <v>6</v>
      </c>
      <c r="P34" s="32">
        <v>0.4</v>
      </c>
      <c r="Q34" s="9" t="s">
        <v>17</v>
      </c>
      <c r="R34" s="2" t="s">
        <v>18</v>
      </c>
      <c r="S34" s="32"/>
      <c r="T34" s="32" t="s">
        <v>8</v>
      </c>
      <c r="U34" s="32"/>
    </row>
    <row r="35" spans="1:21" s="27" customFormat="1" ht="30" customHeight="1" x14ac:dyDescent="0.25">
      <c r="A35" s="32"/>
      <c r="B35" s="33" t="s">
        <v>135</v>
      </c>
      <c r="C35" s="36" t="s">
        <v>136</v>
      </c>
      <c r="D35" s="19">
        <f>VLOOKUP(B35,[1]kaavaMerkP!C:E,3,FALSE)</f>
        <v>87</v>
      </c>
      <c r="E35" s="32" t="s">
        <v>137</v>
      </c>
      <c r="F35" s="32" t="s">
        <v>3</v>
      </c>
      <c r="G35" s="33"/>
      <c r="H35" s="33"/>
      <c r="I35" s="38" t="s">
        <v>16</v>
      </c>
      <c r="J35" s="38"/>
      <c r="K35" s="32"/>
      <c r="L35" s="47"/>
      <c r="M35" s="32" t="s">
        <v>5</v>
      </c>
      <c r="N35" s="6">
        <v>156156156</v>
      </c>
      <c r="O35" s="2" t="s">
        <v>6</v>
      </c>
      <c r="P35" s="32">
        <v>0.4</v>
      </c>
      <c r="Q35" s="4" t="s">
        <v>22</v>
      </c>
      <c r="R35" s="2" t="s">
        <v>23</v>
      </c>
      <c r="S35" s="32"/>
      <c r="T35" s="32" t="s">
        <v>8</v>
      </c>
      <c r="U35" s="32"/>
    </row>
    <row r="36" spans="1:21" ht="30" customHeight="1" x14ac:dyDescent="0.25">
      <c r="A36" s="32"/>
      <c r="B36" s="33" t="s">
        <v>138</v>
      </c>
      <c r="C36" s="36" t="s">
        <v>139</v>
      </c>
      <c r="D36" s="19">
        <f>VLOOKUP(B36,[1]kaavaMerkP!C:E,3,FALSE)</f>
        <v>88</v>
      </c>
      <c r="E36" s="32" t="s">
        <v>140</v>
      </c>
      <c r="F36" s="32" t="s">
        <v>3</v>
      </c>
      <c r="G36" s="33"/>
      <c r="H36" s="33"/>
      <c r="I36" s="38" t="s">
        <v>89</v>
      </c>
      <c r="J36" s="40"/>
      <c r="K36" s="32"/>
      <c r="M36" s="32" t="s">
        <v>5</v>
      </c>
      <c r="N36" s="6">
        <v>156156156</v>
      </c>
      <c r="O36" s="2" t="s">
        <v>6</v>
      </c>
      <c r="P36" s="32">
        <v>0.4</v>
      </c>
      <c r="Q36" s="6">
        <v>255190232</v>
      </c>
      <c r="R36" s="2" t="s">
        <v>76</v>
      </c>
      <c r="S36" s="32"/>
      <c r="T36" s="32" t="s">
        <v>8</v>
      </c>
      <c r="U36" s="32"/>
    </row>
    <row r="37" spans="1:21" s="27" customFormat="1" ht="30" customHeight="1" x14ac:dyDescent="0.25">
      <c r="A37" s="32"/>
      <c r="B37" s="33" t="s">
        <v>141</v>
      </c>
      <c r="C37" s="36" t="s">
        <v>142</v>
      </c>
      <c r="D37" s="19">
        <f>VLOOKUP(B37,[1]kaavaMerkP!C:E,3,FALSE)</f>
        <v>89</v>
      </c>
      <c r="E37" s="32" t="s">
        <v>143</v>
      </c>
      <c r="F37" s="32" t="s">
        <v>3</v>
      </c>
      <c r="G37" s="33"/>
      <c r="H37" s="33"/>
      <c r="I37" s="38" t="s">
        <v>16</v>
      </c>
      <c r="J37" s="38"/>
      <c r="K37" s="32"/>
      <c r="L37" s="47"/>
      <c r="M37" s="32" t="s">
        <v>5</v>
      </c>
      <c r="N37" s="6">
        <v>156156156</v>
      </c>
      <c r="O37" s="2" t="s">
        <v>6</v>
      </c>
      <c r="P37" s="32">
        <v>0.4</v>
      </c>
      <c r="Q37" s="6">
        <v>255190232</v>
      </c>
      <c r="R37" s="2" t="s">
        <v>76</v>
      </c>
      <c r="S37" s="32"/>
      <c r="T37" s="32" t="s">
        <v>8</v>
      </c>
      <c r="U37" s="32"/>
    </row>
    <row r="38" spans="1:21" ht="30" customHeight="1" x14ac:dyDescent="0.25">
      <c r="A38" s="32"/>
      <c r="B38" s="33" t="s">
        <v>144</v>
      </c>
      <c r="C38" s="36" t="s">
        <v>145</v>
      </c>
      <c r="D38" s="19">
        <v>201</v>
      </c>
      <c r="E38" s="34" t="s">
        <v>146</v>
      </c>
      <c r="F38" s="37" t="s">
        <v>3</v>
      </c>
      <c r="G38" s="34"/>
      <c r="H38" s="34"/>
      <c r="I38" s="34"/>
      <c r="J38" s="38"/>
      <c r="K38" s="32"/>
      <c r="M38" s="32"/>
      <c r="N38" s="6"/>
      <c r="P38" s="32">
        <v>0.4</v>
      </c>
      <c r="Q38" s="6"/>
      <c r="R38" s="2"/>
      <c r="S38" s="32"/>
      <c r="T38" s="32"/>
      <c r="U38" s="32"/>
    </row>
    <row r="39" spans="1:21" ht="30" customHeight="1" x14ac:dyDescent="0.25">
      <c r="A39" s="32"/>
      <c r="B39" s="33" t="s">
        <v>166</v>
      </c>
      <c r="C39" s="38" t="s">
        <v>167</v>
      </c>
      <c r="D39" s="19">
        <f>VLOOKUP(B39,[1]kaavaMerkP!C:E,3,FALSE)</f>
        <v>1</v>
      </c>
      <c r="E39" s="32" t="s">
        <v>168</v>
      </c>
      <c r="F39" s="37" t="s">
        <v>169</v>
      </c>
      <c r="G39" s="33"/>
      <c r="H39" s="33"/>
      <c r="I39" s="33"/>
      <c r="J39" s="32" t="s">
        <v>170</v>
      </c>
      <c r="K39" s="32"/>
      <c r="M39" s="32" t="s">
        <v>60</v>
      </c>
      <c r="N39" s="9" t="s">
        <v>171</v>
      </c>
      <c r="O39" s="2" t="s">
        <v>172</v>
      </c>
      <c r="P39" s="32">
        <v>0.5</v>
      </c>
      <c r="Q39" s="32"/>
      <c r="R39" s="32"/>
      <c r="S39" s="32">
        <v>12</v>
      </c>
      <c r="T39" s="32" t="s">
        <v>8</v>
      </c>
      <c r="U39" s="32"/>
    </row>
    <row r="40" spans="1:21" ht="30" customHeight="1" x14ac:dyDescent="0.25">
      <c r="A40" s="32"/>
      <c r="B40" s="33" t="s">
        <v>173</v>
      </c>
      <c r="C40" s="38" t="s">
        <v>174</v>
      </c>
      <c r="D40" s="19">
        <f>VLOOKUP(B40,[1]kaavaMerkP!C:E,3,FALSE)</f>
        <v>2</v>
      </c>
      <c r="E40" s="32" t="s">
        <v>175</v>
      </c>
      <c r="F40" s="37" t="s">
        <v>169</v>
      </c>
      <c r="G40" s="33"/>
      <c r="H40" s="33"/>
      <c r="I40" s="33"/>
      <c r="J40" s="32" t="s">
        <v>176</v>
      </c>
      <c r="K40" s="32"/>
      <c r="M40" s="32" t="s">
        <v>60</v>
      </c>
      <c r="N40" s="9" t="s">
        <v>177</v>
      </c>
      <c r="O40" s="2" t="s">
        <v>178</v>
      </c>
      <c r="P40" s="32">
        <v>0.5</v>
      </c>
      <c r="Q40" s="32"/>
      <c r="R40" s="32"/>
      <c r="S40" s="32">
        <v>12</v>
      </c>
      <c r="T40" s="32" t="s">
        <v>8</v>
      </c>
      <c r="U40" s="32"/>
    </row>
    <row r="41" spans="1:21" s="27" customFormat="1" ht="30" customHeight="1" x14ac:dyDescent="0.25">
      <c r="A41" s="32"/>
      <c r="B41" s="33" t="s">
        <v>179</v>
      </c>
      <c r="C41" s="38" t="s">
        <v>180</v>
      </c>
      <c r="D41" s="19">
        <v>3</v>
      </c>
      <c r="E41" s="32" t="s">
        <v>181</v>
      </c>
      <c r="F41" s="37" t="s">
        <v>169</v>
      </c>
      <c r="G41" s="33"/>
      <c r="H41" s="33"/>
      <c r="I41" s="33"/>
      <c r="J41" s="33" t="s">
        <v>182</v>
      </c>
      <c r="K41" s="32"/>
      <c r="L41" s="47"/>
      <c r="M41" s="32" t="s">
        <v>60</v>
      </c>
      <c r="N41" s="9" t="s">
        <v>183</v>
      </c>
      <c r="O41" s="2" t="s">
        <v>44</v>
      </c>
      <c r="P41" s="32">
        <v>0.5</v>
      </c>
      <c r="Q41" s="32"/>
      <c r="R41" s="32"/>
      <c r="S41" s="32">
        <v>12</v>
      </c>
      <c r="T41" s="32" t="s">
        <v>8</v>
      </c>
      <c r="U41" s="32"/>
    </row>
    <row r="42" spans="1:21" ht="30" customHeight="1" x14ac:dyDescent="0.25">
      <c r="A42" s="32"/>
      <c r="B42" s="33" t="s">
        <v>184</v>
      </c>
      <c r="C42" s="38" t="s">
        <v>185</v>
      </c>
      <c r="D42" s="19">
        <f>VLOOKUP(B42,[1]kaavaMerkP!C:E,3,FALSE)</f>
        <v>4</v>
      </c>
      <c r="E42" s="32" t="s">
        <v>186</v>
      </c>
      <c r="F42" s="37" t="s">
        <v>169</v>
      </c>
      <c r="G42" s="33"/>
      <c r="H42" s="33"/>
      <c r="I42" s="33"/>
      <c r="J42" s="32" t="s">
        <v>187</v>
      </c>
      <c r="K42" s="32"/>
      <c r="M42" s="32" t="s">
        <v>60</v>
      </c>
      <c r="N42" s="9" t="s">
        <v>188</v>
      </c>
      <c r="O42" s="2" t="s">
        <v>189</v>
      </c>
      <c r="P42" s="32">
        <v>0.5</v>
      </c>
      <c r="Q42" s="32"/>
      <c r="R42" s="32"/>
      <c r="S42" s="32">
        <v>12</v>
      </c>
      <c r="T42" s="32" t="s">
        <v>8</v>
      </c>
      <c r="U42" s="32"/>
    </row>
    <row r="43" spans="1:21" s="27" customFormat="1" ht="30" customHeight="1" x14ac:dyDescent="0.25">
      <c r="A43" s="32"/>
      <c r="B43" s="33" t="s">
        <v>190</v>
      </c>
      <c r="C43" s="33" t="s">
        <v>191</v>
      </c>
      <c r="D43" s="19">
        <f>VLOOKUP(B43,[1]kaavaMerkP!C:E,3,FALSE)</f>
        <v>12</v>
      </c>
      <c r="E43" s="32" t="s">
        <v>192</v>
      </c>
      <c r="F43" s="37" t="s">
        <v>169</v>
      </c>
      <c r="G43" s="33"/>
      <c r="H43" s="33"/>
      <c r="I43" s="33"/>
      <c r="J43" s="33" t="s">
        <v>193</v>
      </c>
      <c r="K43" s="32"/>
      <c r="L43" s="47"/>
      <c r="M43" s="32" t="s">
        <v>60</v>
      </c>
      <c r="N43" s="9" t="s">
        <v>194</v>
      </c>
      <c r="O43" s="5" t="s">
        <v>195</v>
      </c>
      <c r="P43" s="32">
        <v>2</v>
      </c>
      <c r="Q43" s="32"/>
      <c r="R43" s="32"/>
      <c r="S43" s="32">
        <v>12</v>
      </c>
      <c r="T43" s="32" t="s">
        <v>8</v>
      </c>
      <c r="U43" s="32"/>
    </row>
    <row r="44" spans="1:21" ht="30" customHeight="1" x14ac:dyDescent="0.25">
      <c r="A44" s="32"/>
      <c r="B44" s="33" t="s">
        <v>196</v>
      </c>
      <c r="C44" s="38" t="s">
        <v>197</v>
      </c>
      <c r="D44" s="19">
        <f>VLOOKUP(B44,[1]kaavaMerkP!C:E,3,FALSE)</f>
        <v>13</v>
      </c>
      <c r="E44" s="32" t="s">
        <v>198</v>
      </c>
      <c r="F44" s="37" t="s">
        <v>169</v>
      </c>
      <c r="G44" s="33"/>
      <c r="H44" s="33"/>
      <c r="I44" s="33"/>
      <c r="J44" s="33" t="s">
        <v>199</v>
      </c>
      <c r="K44" s="32"/>
      <c r="M44" s="32" t="s">
        <v>60</v>
      </c>
      <c r="N44" s="9" t="s">
        <v>200</v>
      </c>
      <c r="O44" s="2" t="s">
        <v>201</v>
      </c>
      <c r="P44" s="32">
        <v>2</v>
      </c>
      <c r="Q44" s="32"/>
      <c r="R44" s="32"/>
      <c r="S44" s="32">
        <v>12</v>
      </c>
      <c r="T44" s="32" t="s">
        <v>8</v>
      </c>
      <c r="U44" s="32"/>
    </row>
    <row r="45" spans="1:21" s="27" customFormat="1" ht="30" customHeight="1" x14ac:dyDescent="0.25">
      <c r="A45" s="32"/>
      <c r="B45" s="33" t="s">
        <v>202</v>
      </c>
      <c r="C45" s="33" t="s">
        <v>203</v>
      </c>
      <c r="D45" s="19">
        <v>14</v>
      </c>
      <c r="E45" s="32" t="s">
        <v>204</v>
      </c>
      <c r="F45" s="37" t="s">
        <v>169</v>
      </c>
      <c r="G45" s="33"/>
      <c r="H45" s="33"/>
      <c r="I45" s="33"/>
      <c r="J45" s="32" t="s">
        <v>104</v>
      </c>
      <c r="K45" s="32"/>
      <c r="L45" s="47"/>
      <c r="M45" s="32" t="s">
        <v>60</v>
      </c>
      <c r="N45" s="6">
        <v>156156156</v>
      </c>
      <c r="O45" s="2" t="s">
        <v>6</v>
      </c>
      <c r="P45" s="32">
        <v>0.4</v>
      </c>
      <c r="Q45" s="32"/>
      <c r="R45" s="32"/>
      <c r="S45" s="32">
        <v>12</v>
      </c>
      <c r="T45" s="32" t="s">
        <v>8</v>
      </c>
      <c r="U45" s="32"/>
    </row>
    <row r="46" spans="1:21" ht="30" customHeight="1" x14ac:dyDescent="0.25">
      <c r="A46" s="32"/>
      <c r="B46" s="33" t="s">
        <v>205</v>
      </c>
      <c r="C46" s="33" t="s">
        <v>206</v>
      </c>
      <c r="D46" s="19">
        <f>VLOOKUP(B46,[1]kaavaMerkP!C:E,3,FALSE)</f>
        <v>15</v>
      </c>
      <c r="E46" s="32" t="s">
        <v>207</v>
      </c>
      <c r="F46" s="32" t="s">
        <v>169</v>
      </c>
      <c r="G46" s="33"/>
      <c r="H46" s="33"/>
      <c r="I46" s="33"/>
      <c r="J46" s="32" t="s">
        <v>193</v>
      </c>
      <c r="K46" s="32"/>
      <c r="M46" s="32" t="s">
        <v>60</v>
      </c>
      <c r="N46" s="9" t="s">
        <v>183</v>
      </c>
      <c r="O46" s="2" t="s">
        <v>44</v>
      </c>
      <c r="P46" s="32">
        <v>1.5</v>
      </c>
      <c r="Q46" s="32"/>
      <c r="R46" s="32"/>
      <c r="S46" s="32"/>
      <c r="T46" s="32"/>
      <c r="U46" s="32"/>
    </row>
    <row r="47" spans="1:21" s="27" customFormat="1" ht="30" customHeight="1" x14ac:dyDescent="0.25">
      <c r="A47" s="32"/>
      <c r="B47" s="33" t="s">
        <v>208</v>
      </c>
      <c r="C47" s="33" t="s">
        <v>209</v>
      </c>
      <c r="D47" s="19">
        <v>16</v>
      </c>
      <c r="E47" s="32" t="s">
        <v>210</v>
      </c>
      <c r="F47" s="32" t="s">
        <v>169</v>
      </c>
      <c r="G47" s="33"/>
      <c r="H47" s="33"/>
      <c r="I47" s="33"/>
      <c r="J47" s="32" t="s">
        <v>99</v>
      </c>
      <c r="K47" s="32"/>
      <c r="L47" s="47"/>
      <c r="M47" s="32"/>
      <c r="N47" s="9"/>
      <c r="O47" s="5" t="s">
        <v>195</v>
      </c>
      <c r="P47" s="32"/>
      <c r="Q47" s="32"/>
      <c r="R47" s="32"/>
      <c r="S47" s="32">
        <v>6</v>
      </c>
      <c r="T47" s="32"/>
      <c r="U47" s="32"/>
    </row>
    <row r="48" spans="1:21" s="27" customFormat="1" ht="30" customHeight="1" x14ac:dyDescent="0.25">
      <c r="A48" s="32"/>
      <c r="B48" s="33" t="s">
        <v>211</v>
      </c>
      <c r="C48" s="38" t="s">
        <v>212</v>
      </c>
      <c r="D48" s="19">
        <v>17</v>
      </c>
      <c r="E48" s="32" t="s">
        <v>213</v>
      </c>
      <c r="F48" s="32" t="s">
        <v>169</v>
      </c>
      <c r="G48" s="33"/>
      <c r="H48" s="33"/>
      <c r="I48" s="33"/>
      <c r="J48" s="32" t="s">
        <v>99</v>
      </c>
      <c r="K48" s="32"/>
      <c r="L48" s="47"/>
      <c r="M48" s="32"/>
      <c r="N48" s="9"/>
      <c r="O48" s="2" t="s">
        <v>214</v>
      </c>
      <c r="P48" s="32"/>
      <c r="Q48" s="32"/>
      <c r="R48" s="32"/>
      <c r="S48" s="32">
        <v>1</v>
      </c>
      <c r="T48" s="32"/>
      <c r="U48" s="32"/>
    </row>
    <row r="49" spans="1:21" s="27" customFormat="1" ht="30" customHeight="1" x14ac:dyDescent="0.25">
      <c r="A49" s="32"/>
      <c r="B49" s="33" t="s">
        <v>215</v>
      </c>
      <c r="C49" s="38" t="s">
        <v>216</v>
      </c>
      <c r="D49" s="19">
        <f>VLOOKUP(B49,[1]kaavaMerkP!C:E,3,FALSE)</f>
        <v>18</v>
      </c>
      <c r="E49" s="32" t="s">
        <v>217</v>
      </c>
      <c r="F49" s="32" t="s">
        <v>169</v>
      </c>
      <c r="G49" s="33"/>
      <c r="H49" s="33"/>
      <c r="I49" s="33"/>
      <c r="J49" s="32" t="s">
        <v>218</v>
      </c>
      <c r="K49" s="32"/>
      <c r="L49" s="47"/>
      <c r="M49" s="32" t="s">
        <v>60</v>
      </c>
      <c r="N49" s="9" t="s">
        <v>194</v>
      </c>
      <c r="O49" s="5" t="s">
        <v>195</v>
      </c>
      <c r="P49" s="32">
        <v>1.5</v>
      </c>
      <c r="Q49" s="32"/>
      <c r="R49" s="2"/>
      <c r="S49" s="32"/>
      <c r="T49" s="32"/>
      <c r="U49" s="32"/>
    </row>
    <row r="50" spans="1:21" ht="30" customHeight="1" x14ac:dyDescent="0.25">
      <c r="A50" s="32"/>
      <c r="B50" s="33" t="s">
        <v>219</v>
      </c>
      <c r="C50" s="38" t="s">
        <v>220</v>
      </c>
      <c r="D50" s="19">
        <f>VLOOKUP(B50,[1]kaavaMerkP!C:E,3,FALSE)</f>
        <v>19</v>
      </c>
      <c r="E50" s="32" t="s">
        <v>221</v>
      </c>
      <c r="F50" s="32" t="s">
        <v>169</v>
      </c>
      <c r="G50" s="33"/>
      <c r="H50" s="33"/>
      <c r="I50" s="33"/>
      <c r="J50" s="32" t="s">
        <v>187</v>
      </c>
      <c r="K50" s="32"/>
      <c r="M50" s="32" t="s">
        <v>60</v>
      </c>
      <c r="N50" s="6">
        <v>110110110</v>
      </c>
      <c r="O50" s="2" t="s">
        <v>222</v>
      </c>
      <c r="P50" s="32">
        <v>1.5</v>
      </c>
      <c r="Q50" s="32"/>
      <c r="R50" s="2"/>
      <c r="S50" s="32"/>
      <c r="T50" s="32"/>
      <c r="U50" s="32"/>
    </row>
    <row r="51" spans="1:21" ht="30" customHeight="1" x14ac:dyDescent="0.25">
      <c r="A51" s="32"/>
      <c r="B51" s="33" t="s">
        <v>223</v>
      </c>
      <c r="C51" s="38" t="s">
        <v>224</v>
      </c>
      <c r="D51" s="19">
        <f>VLOOKUP(B51,[1]kaavaMerkP!C:E,3,FALSE)</f>
        <v>20</v>
      </c>
      <c r="E51" s="32" t="s">
        <v>225</v>
      </c>
      <c r="F51" s="32" t="s">
        <v>169</v>
      </c>
      <c r="G51" s="33"/>
      <c r="H51" s="33"/>
      <c r="I51" s="33"/>
      <c r="J51" s="32" t="s">
        <v>187</v>
      </c>
      <c r="K51" s="32"/>
      <c r="M51" s="32" t="s">
        <v>60</v>
      </c>
      <c r="N51" s="6">
        <v>110110110</v>
      </c>
      <c r="O51" s="2" t="s">
        <v>222</v>
      </c>
      <c r="P51" s="32">
        <v>1.5</v>
      </c>
      <c r="Q51" s="32"/>
      <c r="R51" s="2"/>
      <c r="S51" s="32"/>
      <c r="T51" s="32"/>
      <c r="U51" s="32"/>
    </row>
    <row r="52" spans="1:21" s="27" customFormat="1" ht="30" customHeight="1" x14ac:dyDescent="0.25">
      <c r="A52" s="32"/>
      <c r="B52" s="33" t="s">
        <v>105</v>
      </c>
      <c r="C52" s="33" t="s">
        <v>106</v>
      </c>
      <c r="D52" s="19">
        <v>48</v>
      </c>
      <c r="E52" s="32" t="s">
        <v>226</v>
      </c>
      <c r="F52" s="32" t="s">
        <v>169</v>
      </c>
      <c r="G52" s="33"/>
      <c r="H52" s="33"/>
      <c r="I52" s="33"/>
      <c r="J52" s="28" t="s">
        <v>108</v>
      </c>
      <c r="K52" s="32"/>
      <c r="L52" s="47"/>
      <c r="M52" s="32"/>
      <c r="N52" s="6"/>
      <c r="O52" s="2"/>
      <c r="P52" s="32"/>
      <c r="Q52" s="32"/>
      <c r="R52" s="2"/>
      <c r="S52" s="32">
        <v>2</v>
      </c>
      <c r="T52" s="32"/>
      <c r="U52" s="32"/>
    </row>
    <row r="53" spans="1:21" ht="30" customHeight="1" x14ac:dyDescent="0.25">
      <c r="A53" s="32"/>
      <c r="B53" s="33" t="s">
        <v>227</v>
      </c>
      <c r="C53" s="38" t="s">
        <v>228</v>
      </c>
      <c r="D53" s="19">
        <f>VLOOKUP(B53,[1]kaavaMerkP!C:E,3,FALSE)</f>
        <v>85</v>
      </c>
      <c r="E53" s="32" t="s">
        <v>229</v>
      </c>
      <c r="F53" s="37" t="s">
        <v>169</v>
      </c>
      <c r="G53" s="33"/>
      <c r="H53" s="33"/>
      <c r="I53" s="33"/>
      <c r="J53" s="32" t="s">
        <v>230</v>
      </c>
      <c r="K53" s="32"/>
      <c r="M53" s="32" t="s">
        <v>60</v>
      </c>
      <c r="N53" s="9" t="s">
        <v>194</v>
      </c>
      <c r="O53" s="5" t="s">
        <v>195</v>
      </c>
      <c r="P53" s="32">
        <v>2</v>
      </c>
      <c r="Q53" s="35"/>
      <c r="R53" s="32"/>
      <c r="S53" s="32"/>
      <c r="T53" s="32"/>
      <c r="U53" s="32"/>
    </row>
    <row r="54" spans="1:21" ht="30" customHeight="1" x14ac:dyDescent="0.25">
      <c r="A54" s="32"/>
      <c r="B54" s="33" t="s">
        <v>231</v>
      </c>
      <c r="C54" s="38" t="s">
        <v>232</v>
      </c>
      <c r="D54" s="19">
        <v>93</v>
      </c>
      <c r="E54" s="37" t="s">
        <v>146</v>
      </c>
      <c r="F54" s="37" t="s">
        <v>169</v>
      </c>
      <c r="G54" s="34"/>
      <c r="H54" s="34"/>
      <c r="I54" s="34"/>
      <c r="J54" s="36" t="s">
        <v>170</v>
      </c>
      <c r="K54" s="32"/>
      <c r="M54" s="32" t="s">
        <v>5</v>
      </c>
      <c r="N54" s="9"/>
      <c r="P54" s="32"/>
      <c r="Q54" s="32" t="s">
        <v>233</v>
      </c>
      <c r="R54" s="5" t="s">
        <v>234</v>
      </c>
      <c r="S54" s="32">
        <v>1</v>
      </c>
      <c r="T54" s="32"/>
      <c r="U54" s="32"/>
    </row>
    <row r="55" spans="1:21" ht="30" customHeight="1" x14ac:dyDescent="0.25">
      <c r="A55" s="32"/>
      <c r="B55" s="33" t="s">
        <v>235</v>
      </c>
      <c r="C55" s="38" t="s">
        <v>236</v>
      </c>
      <c r="D55" s="19">
        <v>94</v>
      </c>
      <c r="E55" s="37" t="s">
        <v>146</v>
      </c>
      <c r="F55" s="37" t="s">
        <v>169</v>
      </c>
      <c r="G55" s="34"/>
      <c r="H55" s="34"/>
      <c r="I55" s="34"/>
      <c r="J55" s="36" t="s">
        <v>170</v>
      </c>
      <c r="K55" s="32"/>
      <c r="M55" s="32" t="s">
        <v>5</v>
      </c>
      <c r="N55" s="9"/>
      <c r="P55" s="32"/>
      <c r="Q55" s="33"/>
      <c r="R55" s="2"/>
      <c r="S55" s="32">
        <v>1</v>
      </c>
      <c r="T55" s="32"/>
      <c r="U55" s="32"/>
    </row>
    <row r="56" spans="1:21" ht="30" customHeight="1" x14ac:dyDescent="0.25">
      <c r="A56" s="32"/>
      <c r="B56" s="33" t="s">
        <v>237</v>
      </c>
      <c r="C56" s="33" t="s">
        <v>238</v>
      </c>
      <c r="D56" s="19">
        <v>111</v>
      </c>
      <c r="E56" s="37" t="s">
        <v>239</v>
      </c>
      <c r="F56" s="37" t="s">
        <v>169</v>
      </c>
      <c r="G56" s="46"/>
      <c r="H56" s="34"/>
      <c r="I56" s="34"/>
      <c r="J56" s="38" t="s">
        <v>240</v>
      </c>
      <c r="K56" s="32"/>
      <c r="M56" s="32" t="s">
        <v>5</v>
      </c>
      <c r="N56" s="6">
        <v>168219214</v>
      </c>
      <c r="O56" s="8" t="s">
        <v>100</v>
      </c>
      <c r="P56" s="32">
        <v>1</v>
      </c>
      <c r="Q56" s="6">
        <v>168219214</v>
      </c>
      <c r="R56" s="2" t="s">
        <v>100</v>
      </c>
      <c r="S56" s="32">
        <v>4</v>
      </c>
      <c r="T56" s="32"/>
      <c r="U56" s="32"/>
    </row>
    <row r="57" spans="1:21" ht="30" customHeight="1" x14ac:dyDescent="0.25">
      <c r="A57" s="32"/>
      <c r="B57" s="33" t="s">
        <v>241</v>
      </c>
      <c r="C57" s="33" t="s">
        <v>242</v>
      </c>
      <c r="D57" s="19">
        <v>112</v>
      </c>
      <c r="E57" s="37" t="s">
        <v>243</v>
      </c>
      <c r="F57" s="37" t="s">
        <v>169</v>
      </c>
      <c r="G57" s="46"/>
      <c r="H57" s="34"/>
      <c r="I57" s="34"/>
      <c r="J57" s="38" t="s">
        <v>240</v>
      </c>
      <c r="K57" s="32"/>
      <c r="M57" s="32" t="s">
        <v>5</v>
      </c>
      <c r="N57" s="6">
        <v>168219214</v>
      </c>
      <c r="O57" s="2" t="s">
        <v>100</v>
      </c>
      <c r="P57" s="32">
        <v>1</v>
      </c>
      <c r="Q57" s="6">
        <v>168219214</v>
      </c>
      <c r="R57" s="2" t="s">
        <v>100</v>
      </c>
      <c r="S57" s="32">
        <v>4</v>
      </c>
      <c r="T57" s="32"/>
      <c r="U57" s="32"/>
    </row>
    <row r="58" spans="1:21" s="27" customFormat="1" ht="30" customHeight="1" x14ac:dyDescent="0.25">
      <c r="A58" s="32"/>
      <c r="B58" s="33" t="s">
        <v>244</v>
      </c>
      <c r="C58" s="33" t="s">
        <v>245</v>
      </c>
      <c r="D58" s="19">
        <v>113</v>
      </c>
      <c r="E58" s="37" t="s">
        <v>246</v>
      </c>
      <c r="F58" s="37" t="s">
        <v>169</v>
      </c>
      <c r="G58" s="46"/>
      <c r="H58" s="34"/>
      <c r="I58" s="34"/>
      <c r="J58" s="38" t="s">
        <v>112</v>
      </c>
      <c r="K58" s="32"/>
      <c r="L58" s="47"/>
      <c r="M58" s="32" t="s">
        <v>5</v>
      </c>
      <c r="N58" s="9"/>
      <c r="O58" s="2" t="s">
        <v>247</v>
      </c>
      <c r="P58" s="32"/>
      <c r="Q58" s="6">
        <v>115178255</v>
      </c>
      <c r="R58" s="2" t="s">
        <v>247</v>
      </c>
      <c r="S58" s="32">
        <v>4</v>
      </c>
      <c r="T58" s="32"/>
      <c r="U58" s="32"/>
    </row>
    <row r="59" spans="1:21" ht="30" customHeight="1" x14ac:dyDescent="0.25">
      <c r="A59" s="32"/>
      <c r="B59" s="33" t="s">
        <v>248</v>
      </c>
      <c r="C59" s="33" t="s">
        <v>249</v>
      </c>
      <c r="D59" s="19">
        <v>114</v>
      </c>
      <c r="E59" s="37" t="s">
        <v>250</v>
      </c>
      <c r="F59" s="37" t="s">
        <v>169</v>
      </c>
      <c r="G59" s="46"/>
      <c r="H59" s="34"/>
      <c r="I59" s="34"/>
      <c r="J59" s="38" t="s">
        <v>112</v>
      </c>
      <c r="K59" s="32"/>
      <c r="M59" s="32" t="s">
        <v>5</v>
      </c>
      <c r="N59" s="6">
        <v>115178255</v>
      </c>
      <c r="O59" s="2" t="s">
        <v>247</v>
      </c>
      <c r="P59" s="32">
        <v>1</v>
      </c>
      <c r="Q59" s="6">
        <v>115178255</v>
      </c>
      <c r="R59" s="2" t="s">
        <v>247</v>
      </c>
      <c r="S59" s="32">
        <v>4</v>
      </c>
      <c r="T59" s="32"/>
      <c r="U59" s="32"/>
    </row>
    <row r="60" spans="1:21" s="27" customFormat="1" ht="30" customHeight="1" x14ac:dyDescent="0.25">
      <c r="A60" s="32"/>
      <c r="B60" s="33" t="s">
        <v>251</v>
      </c>
      <c r="C60" s="32" t="s">
        <v>252</v>
      </c>
      <c r="D60" s="19">
        <v>202</v>
      </c>
      <c r="E60" s="34" t="s">
        <v>146</v>
      </c>
      <c r="F60" s="37" t="s">
        <v>169</v>
      </c>
      <c r="G60" s="34"/>
      <c r="H60" s="34"/>
      <c r="I60" s="34"/>
      <c r="J60" s="38"/>
      <c r="K60" s="32"/>
      <c r="L60" s="47"/>
      <c r="M60" s="32"/>
      <c r="N60" s="6"/>
      <c r="O60" s="2"/>
      <c r="P60" s="32">
        <v>0.4</v>
      </c>
      <c r="Q60" s="6"/>
      <c r="R60" s="2"/>
      <c r="S60" s="32"/>
      <c r="T60" s="32"/>
      <c r="U60" s="32"/>
    </row>
    <row r="61" spans="1:21" ht="30" customHeight="1" x14ac:dyDescent="0.25">
      <c r="A61" s="32"/>
      <c r="B61" s="33" t="s">
        <v>253</v>
      </c>
      <c r="C61" s="32" t="s">
        <v>254</v>
      </c>
      <c r="D61" s="19">
        <v>204</v>
      </c>
      <c r="E61" s="34" t="s">
        <v>146</v>
      </c>
      <c r="F61" s="37" t="s">
        <v>169</v>
      </c>
      <c r="G61" s="34"/>
      <c r="H61" s="34"/>
      <c r="I61" s="34"/>
      <c r="J61" s="38"/>
      <c r="K61" s="32"/>
      <c r="M61" s="32"/>
      <c r="N61" s="6"/>
      <c r="P61" s="32">
        <v>0.4</v>
      </c>
      <c r="Q61" s="6"/>
      <c r="R61" s="2"/>
      <c r="S61" s="32"/>
      <c r="T61" s="32"/>
      <c r="U61" s="32"/>
    </row>
    <row r="62" spans="1:21" s="27" customFormat="1" ht="30" customHeight="1" x14ac:dyDescent="0.25">
      <c r="A62" s="32"/>
      <c r="B62" s="33" t="s">
        <v>255</v>
      </c>
      <c r="C62" s="32" t="s">
        <v>256</v>
      </c>
      <c r="D62" s="19">
        <v>300</v>
      </c>
      <c r="E62" s="34" t="s">
        <v>146</v>
      </c>
      <c r="F62" s="37" t="s">
        <v>169</v>
      </c>
      <c r="G62" s="34"/>
      <c r="H62" s="34"/>
      <c r="I62" s="34"/>
      <c r="J62" s="34" t="s">
        <v>240</v>
      </c>
      <c r="K62" s="32"/>
      <c r="L62" s="47"/>
      <c r="M62" s="32"/>
      <c r="N62" s="23" t="s">
        <v>43</v>
      </c>
      <c r="O62" s="42" t="s">
        <v>257</v>
      </c>
      <c r="P62" s="32">
        <v>7</v>
      </c>
      <c r="Q62" s="23" t="s">
        <v>43</v>
      </c>
      <c r="R62" s="2"/>
      <c r="S62" s="32"/>
      <c r="T62" s="32" t="s">
        <v>8</v>
      </c>
      <c r="U62" s="32"/>
    </row>
    <row r="63" spans="1:21" ht="30" customHeight="1" x14ac:dyDescent="0.25">
      <c r="A63" s="32"/>
      <c r="B63" s="33" t="s">
        <v>258</v>
      </c>
      <c r="C63" s="32" t="s">
        <v>259</v>
      </c>
      <c r="D63" s="19">
        <v>301</v>
      </c>
      <c r="E63" s="34" t="s">
        <v>146</v>
      </c>
      <c r="F63" s="37" t="s">
        <v>169</v>
      </c>
      <c r="G63" s="34"/>
      <c r="H63" s="34"/>
      <c r="I63" s="34"/>
      <c r="J63" s="38" t="s">
        <v>170</v>
      </c>
      <c r="K63" s="32"/>
      <c r="M63" s="32"/>
      <c r="N63" s="23" t="s">
        <v>260</v>
      </c>
      <c r="O63" s="42" t="s">
        <v>261</v>
      </c>
      <c r="P63" s="35"/>
      <c r="Q63" s="23" t="s">
        <v>260</v>
      </c>
      <c r="R63" s="2"/>
      <c r="S63" s="32"/>
      <c r="T63" s="32"/>
      <c r="U63" s="32"/>
    </row>
    <row r="64" spans="1:21" s="27" customFormat="1" ht="30" customHeight="1" x14ac:dyDescent="0.25">
      <c r="A64" s="32"/>
      <c r="B64" s="33" t="s">
        <v>262</v>
      </c>
      <c r="C64" s="32" t="s">
        <v>263</v>
      </c>
      <c r="D64" s="19">
        <v>302</v>
      </c>
      <c r="E64" s="34" t="s">
        <v>146</v>
      </c>
      <c r="F64" s="37" t="s">
        <v>169</v>
      </c>
      <c r="G64" s="34"/>
      <c r="H64" s="34"/>
      <c r="I64" s="34"/>
      <c r="J64" s="38" t="s">
        <v>176</v>
      </c>
      <c r="K64" s="32"/>
      <c r="L64" s="47"/>
      <c r="M64" s="32"/>
      <c r="N64" s="23" t="s">
        <v>264</v>
      </c>
      <c r="O64" s="42" t="s">
        <v>265</v>
      </c>
      <c r="P64" s="35">
        <v>7</v>
      </c>
      <c r="Q64" s="23" t="s">
        <v>264</v>
      </c>
      <c r="R64" s="2"/>
      <c r="S64" s="32"/>
      <c r="T64" s="32"/>
      <c r="U64" s="32"/>
    </row>
    <row r="65" spans="1:21" ht="30" customHeight="1" x14ac:dyDescent="0.25">
      <c r="A65" s="32"/>
      <c r="B65" s="33" t="s">
        <v>266</v>
      </c>
      <c r="C65" s="32" t="s">
        <v>267</v>
      </c>
      <c r="D65" s="19">
        <v>303</v>
      </c>
      <c r="E65" s="34" t="s">
        <v>146</v>
      </c>
      <c r="F65" s="37" t="s">
        <v>169</v>
      </c>
      <c r="G65" s="34"/>
      <c r="H65" s="34"/>
      <c r="I65" s="34"/>
      <c r="J65" s="31" t="s">
        <v>268</v>
      </c>
      <c r="K65" s="32"/>
      <c r="M65" s="32"/>
      <c r="N65" s="23" t="s">
        <v>269</v>
      </c>
      <c r="O65" s="42" t="s">
        <v>270</v>
      </c>
      <c r="P65" s="32">
        <v>7</v>
      </c>
      <c r="Q65" s="23" t="s">
        <v>269</v>
      </c>
      <c r="R65" s="2"/>
      <c r="S65" s="32"/>
      <c r="T65" s="32"/>
      <c r="U65" s="32"/>
    </row>
    <row r="66" spans="1:21" ht="30" customHeight="1" x14ac:dyDescent="0.25">
      <c r="A66" s="32"/>
      <c r="B66" s="33" t="s">
        <v>271</v>
      </c>
      <c r="C66" s="32" t="s">
        <v>272</v>
      </c>
      <c r="D66" s="19">
        <v>304</v>
      </c>
      <c r="E66" s="34" t="s">
        <v>146</v>
      </c>
      <c r="F66" s="37" t="s">
        <v>169</v>
      </c>
      <c r="G66" s="34"/>
      <c r="H66" s="34"/>
      <c r="I66" s="34"/>
      <c r="J66" s="31" t="s">
        <v>170</v>
      </c>
      <c r="K66" s="32"/>
      <c r="M66" s="32"/>
      <c r="N66" s="23" t="s">
        <v>273</v>
      </c>
      <c r="O66" s="42" t="s">
        <v>274</v>
      </c>
      <c r="P66" s="32">
        <v>7</v>
      </c>
      <c r="Q66" s="23" t="s">
        <v>273</v>
      </c>
      <c r="R66" s="2"/>
      <c r="S66" s="32"/>
      <c r="T66" s="32"/>
      <c r="U66" s="32"/>
    </row>
    <row r="67" spans="1:21" s="27" customFormat="1" ht="30" customHeight="1" x14ac:dyDescent="0.25">
      <c r="A67" s="32"/>
      <c r="B67" s="33" t="s">
        <v>275</v>
      </c>
      <c r="C67" s="36" t="s">
        <v>276</v>
      </c>
      <c r="D67" s="19">
        <v>305</v>
      </c>
      <c r="E67" s="34" t="s">
        <v>146</v>
      </c>
      <c r="F67" s="37" t="s">
        <v>169</v>
      </c>
      <c r="G67" s="34"/>
      <c r="H67" s="34"/>
      <c r="I67" s="34"/>
      <c r="J67" s="31" t="s">
        <v>268</v>
      </c>
      <c r="K67" s="32"/>
      <c r="L67" s="47"/>
      <c r="M67" s="32"/>
      <c r="N67" s="26">
        <v>143128143</v>
      </c>
      <c r="O67" s="42" t="s">
        <v>277</v>
      </c>
      <c r="P67" s="32">
        <v>7</v>
      </c>
      <c r="Q67" s="26">
        <v>143128143</v>
      </c>
      <c r="R67" s="2"/>
      <c r="S67" s="32"/>
      <c r="T67" s="32"/>
      <c r="U67" s="32"/>
    </row>
    <row r="68" spans="1:21" ht="30" customHeight="1" x14ac:dyDescent="0.25">
      <c r="A68" s="32"/>
      <c r="B68" s="33" t="s">
        <v>278</v>
      </c>
      <c r="C68" s="32" t="s">
        <v>279</v>
      </c>
      <c r="D68" s="19">
        <v>306</v>
      </c>
      <c r="E68" s="34" t="s">
        <v>146</v>
      </c>
      <c r="F68" s="37" t="s">
        <v>169</v>
      </c>
      <c r="G68" s="34"/>
      <c r="H68" s="34"/>
      <c r="I68" s="34"/>
      <c r="J68" s="31" t="s">
        <v>268</v>
      </c>
      <c r="K68" s="32"/>
      <c r="M68" s="32"/>
      <c r="N68" s="23" t="s">
        <v>280</v>
      </c>
      <c r="O68" s="42" t="s">
        <v>281</v>
      </c>
      <c r="P68" s="35">
        <v>7</v>
      </c>
      <c r="Q68" s="23" t="s">
        <v>280</v>
      </c>
      <c r="R68" s="2"/>
      <c r="S68" s="32">
        <v>10</v>
      </c>
      <c r="T68" s="32"/>
      <c r="U68" s="32"/>
    </row>
    <row r="69" spans="1:21" s="27" customFormat="1" ht="30" customHeight="1" x14ac:dyDescent="0.25">
      <c r="A69" s="32"/>
      <c r="B69" s="33" t="s">
        <v>282</v>
      </c>
      <c r="C69" s="38" t="s">
        <v>283</v>
      </c>
      <c r="D69" s="19">
        <v>307</v>
      </c>
      <c r="E69" s="34" t="s">
        <v>146</v>
      </c>
      <c r="F69" s="37" t="s">
        <v>169</v>
      </c>
      <c r="G69" s="34"/>
      <c r="H69" s="34"/>
      <c r="I69" s="34"/>
      <c r="J69" s="31" t="s">
        <v>199</v>
      </c>
      <c r="K69" s="32"/>
      <c r="L69" s="47"/>
      <c r="M69" s="32"/>
      <c r="N69" s="23"/>
      <c r="O69" s="42" t="s">
        <v>284</v>
      </c>
      <c r="P69" s="35"/>
      <c r="Q69" s="23"/>
      <c r="R69" s="2"/>
      <c r="S69" s="32">
        <v>1.5</v>
      </c>
      <c r="T69" s="32"/>
      <c r="U69" s="32"/>
    </row>
    <row r="70" spans="1:21" ht="30" customHeight="1" x14ac:dyDescent="0.25">
      <c r="A70" s="32"/>
      <c r="B70" s="40" t="s">
        <v>285</v>
      </c>
      <c r="C70" s="40" t="s">
        <v>286</v>
      </c>
      <c r="D70" s="19">
        <v>308</v>
      </c>
      <c r="E70" s="34" t="s">
        <v>146</v>
      </c>
      <c r="F70" s="37" t="s">
        <v>169</v>
      </c>
      <c r="G70" s="34"/>
      <c r="H70" s="34"/>
      <c r="I70" s="34"/>
      <c r="J70" s="31" t="s">
        <v>240</v>
      </c>
      <c r="K70" s="32"/>
      <c r="M70" s="32"/>
      <c r="N70" s="23"/>
      <c r="O70" s="42" t="s">
        <v>287</v>
      </c>
      <c r="P70" s="32">
        <v>1</v>
      </c>
      <c r="Q70" s="6"/>
      <c r="R70" s="2"/>
      <c r="S70" s="32"/>
      <c r="T70" s="32"/>
      <c r="U70" s="32"/>
    </row>
    <row r="71" spans="1:21" s="27" customFormat="1" ht="30" customHeight="1" x14ac:dyDescent="0.3">
      <c r="A71" s="32"/>
      <c r="B71" s="41" t="s">
        <v>288</v>
      </c>
      <c r="C71" s="41" t="s">
        <v>289</v>
      </c>
      <c r="D71" s="19">
        <v>310</v>
      </c>
      <c r="E71" s="34" t="s">
        <v>146</v>
      </c>
      <c r="F71" s="37" t="s">
        <v>169</v>
      </c>
      <c r="G71" s="34"/>
      <c r="H71" s="34"/>
      <c r="I71" s="34"/>
      <c r="J71" s="31" t="s">
        <v>268</v>
      </c>
      <c r="K71" s="32"/>
      <c r="L71" s="47"/>
      <c r="M71" s="32"/>
      <c r="N71" s="23"/>
      <c r="O71" s="42" t="s">
        <v>290</v>
      </c>
      <c r="P71" s="32">
        <v>1.5</v>
      </c>
      <c r="Q71" s="6"/>
      <c r="R71" s="2"/>
      <c r="S71" s="32"/>
      <c r="T71" s="32"/>
      <c r="U71" s="32"/>
    </row>
    <row r="72" spans="1:21" ht="30" customHeight="1" x14ac:dyDescent="0.25">
      <c r="A72" s="32"/>
      <c r="B72" s="33" t="s">
        <v>166</v>
      </c>
      <c r="C72" s="38" t="s">
        <v>167</v>
      </c>
      <c r="D72" s="19">
        <v>1</v>
      </c>
      <c r="E72" s="32" t="s">
        <v>168</v>
      </c>
      <c r="F72" s="32" t="s">
        <v>291</v>
      </c>
      <c r="G72" s="33"/>
      <c r="H72" s="33"/>
      <c r="I72" s="33"/>
      <c r="J72" s="32" t="s">
        <v>170</v>
      </c>
      <c r="K72" s="32"/>
      <c r="M72" s="32"/>
      <c r="N72" s="9" t="s">
        <v>171</v>
      </c>
      <c r="O72" s="2" t="s">
        <v>172</v>
      </c>
      <c r="P72" s="32">
        <v>3</v>
      </c>
      <c r="Q72" s="32"/>
      <c r="R72" s="32"/>
      <c r="S72" s="32">
        <v>10</v>
      </c>
      <c r="T72" s="32"/>
      <c r="U72" s="32"/>
    </row>
    <row r="73" spans="1:21" s="27" customFormat="1" ht="30" customHeight="1" x14ac:dyDescent="0.25">
      <c r="A73" s="32"/>
      <c r="B73" s="33" t="s">
        <v>173</v>
      </c>
      <c r="C73" s="38" t="s">
        <v>174</v>
      </c>
      <c r="D73" s="19">
        <v>2</v>
      </c>
      <c r="E73" s="32" t="s">
        <v>175</v>
      </c>
      <c r="F73" s="32" t="s">
        <v>291</v>
      </c>
      <c r="G73" s="33"/>
      <c r="H73" s="33"/>
      <c r="I73" s="33"/>
      <c r="J73" s="32" t="s">
        <v>176</v>
      </c>
      <c r="K73" s="32"/>
      <c r="L73" s="47"/>
      <c r="M73" s="32"/>
      <c r="N73" s="9" t="s">
        <v>177</v>
      </c>
      <c r="O73" s="2" t="s">
        <v>178</v>
      </c>
      <c r="P73" s="32">
        <v>3</v>
      </c>
      <c r="Q73" s="32"/>
      <c r="R73" s="32"/>
      <c r="S73" s="32">
        <v>10</v>
      </c>
      <c r="T73" s="32"/>
      <c r="U73" s="32"/>
    </row>
    <row r="74" spans="1:21" ht="30" customHeight="1" x14ac:dyDescent="0.25">
      <c r="A74" s="32"/>
      <c r="B74" s="33" t="s">
        <v>179</v>
      </c>
      <c r="C74" s="38" t="s">
        <v>180</v>
      </c>
      <c r="D74" s="19">
        <v>3</v>
      </c>
      <c r="E74" s="32" t="s">
        <v>181</v>
      </c>
      <c r="F74" s="32" t="s">
        <v>291</v>
      </c>
      <c r="G74" s="33"/>
      <c r="H74" s="33"/>
      <c r="I74" s="33"/>
      <c r="J74" s="33" t="s">
        <v>182</v>
      </c>
      <c r="K74" s="32"/>
      <c r="M74" s="32" t="s">
        <v>5</v>
      </c>
      <c r="N74" s="9" t="s">
        <v>183</v>
      </c>
      <c r="O74" s="2" t="s">
        <v>44</v>
      </c>
      <c r="P74" s="32">
        <v>2</v>
      </c>
      <c r="Q74" s="32"/>
      <c r="R74" s="32"/>
      <c r="S74" s="32">
        <v>10</v>
      </c>
      <c r="T74" s="32"/>
      <c r="U74" s="32"/>
    </row>
    <row r="75" spans="1:21" s="27" customFormat="1" ht="30" customHeight="1" x14ac:dyDescent="0.25">
      <c r="A75" s="32"/>
      <c r="B75" s="33" t="s">
        <v>184</v>
      </c>
      <c r="C75" s="38" t="s">
        <v>185</v>
      </c>
      <c r="D75" s="19">
        <v>4</v>
      </c>
      <c r="E75" s="32" t="s">
        <v>186</v>
      </c>
      <c r="F75" s="32" t="s">
        <v>291</v>
      </c>
      <c r="G75" s="33"/>
      <c r="H75" s="33"/>
      <c r="I75" s="33"/>
      <c r="J75" s="32" t="s">
        <v>187</v>
      </c>
      <c r="K75" s="32"/>
      <c r="L75" s="47"/>
      <c r="M75" s="32"/>
      <c r="N75" s="9" t="s">
        <v>188</v>
      </c>
      <c r="O75" s="2" t="s">
        <v>189</v>
      </c>
      <c r="P75" s="32">
        <v>2</v>
      </c>
      <c r="Q75" s="32"/>
      <c r="R75" s="32"/>
      <c r="S75" s="32">
        <v>10</v>
      </c>
      <c r="T75" s="32"/>
      <c r="U75" s="32"/>
    </row>
    <row r="76" spans="1:21" ht="30" customHeight="1" x14ac:dyDescent="0.25">
      <c r="A76" s="32"/>
      <c r="B76" s="33" t="s">
        <v>292</v>
      </c>
      <c r="C76" s="33" t="s">
        <v>293</v>
      </c>
      <c r="D76" s="19">
        <f>VLOOKUP(B76,[1]kaavaMerkP!C:E,3,FALSE)</f>
        <v>5</v>
      </c>
      <c r="E76" s="37" t="s">
        <v>294</v>
      </c>
      <c r="F76" s="37" t="s">
        <v>291</v>
      </c>
      <c r="G76" s="34"/>
      <c r="H76" s="34"/>
      <c r="I76" s="34"/>
      <c r="J76" s="32" t="s">
        <v>170</v>
      </c>
      <c r="K76" s="32"/>
      <c r="M76" s="32"/>
      <c r="N76" s="9"/>
      <c r="P76" s="32"/>
      <c r="Q76" s="6">
        <v>223191143</v>
      </c>
      <c r="R76" s="5" t="s">
        <v>7</v>
      </c>
      <c r="S76" s="32"/>
      <c r="T76" s="32"/>
      <c r="U76" s="32"/>
    </row>
    <row r="77" spans="1:21" s="27" customFormat="1" ht="30" customHeight="1" x14ac:dyDescent="0.25">
      <c r="A77" s="32"/>
      <c r="B77" s="33" t="s">
        <v>190</v>
      </c>
      <c r="C77" s="33" t="s">
        <v>191</v>
      </c>
      <c r="D77" s="19">
        <f>VLOOKUP(B77,[1]kaavaMerkP!C:E,3,FALSE)</f>
        <v>12</v>
      </c>
      <c r="E77" s="32" t="s">
        <v>192</v>
      </c>
      <c r="F77" s="32" t="s">
        <v>291</v>
      </c>
      <c r="G77" s="33"/>
      <c r="H77" s="33"/>
      <c r="I77" s="33"/>
      <c r="J77" s="33" t="s">
        <v>193</v>
      </c>
      <c r="K77" s="32"/>
      <c r="L77" s="47"/>
      <c r="M77" s="32"/>
      <c r="N77" s="9"/>
      <c r="O77" s="2"/>
      <c r="P77" s="32"/>
      <c r="Q77" s="4"/>
      <c r="R77" s="5"/>
      <c r="S77" s="7">
        <v>6</v>
      </c>
      <c r="T77" s="32" t="s">
        <v>8</v>
      </c>
      <c r="U77" s="32"/>
    </row>
    <row r="78" spans="1:21" ht="30" customHeight="1" x14ac:dyDescent="0.25">
      <c r="A78" s="32"/>
      <c r="B78" s="33" t="s">
        <v>196</v>
      </c>
      <c r="C78" s="38" t="s">
        <v>197</v>
      </c>
      <c r="D78" s="19">
        <v>13</v>
      </c>
      <c r="E78" s="32" t="s">
        <v>198</v>
      </c>
      <c r="F78" s="32" t="s">
        <v>291</v>
      </c>
      <c r="G78" s="33"/>
      <c r="H78" s="33"/>
      <c r="I78" s="33"/>
      <c r="J78" s="33" t="s">
        <v>199</v>
      </c>
      <c r="K78" s="32"/>
      <c r="M78" s="32"/>
      <c r="N78" s="4" t="s">
        <v>200</v>
      </c>
      <c r="P78" s="32">
        <v>2</v>
      </c>
      <c r="Q78" s="4" t="s">
        <v>200</v>
      </c>
      <c r="R78" s="2" t="s">
        <v>201</v>
      </c>
      <c r="S78" s="32">
        <v>10</v>
      </c>
      <c r="T78" s="32"/>
      <c r="U78" s="32"/>
    </row>
    <row r="79" spans="1:21" s="27" customFormat="1" ht="30" customHeight="1" x14ac:dyDescent="0.25">
      <c r="A79" s="32"/>
      <c r="B79" s="33" t="s">
        <v>202</v>
      </c>
      <c r="C79" s="33" t="s">
        <v>295</v>
      </c>
      <c r="D79" s="19">
        <v>14</v>
      </c>
      <c r="E79" s="37" t="s">
        <v>296</v>
      </c>
      <c r="F79" s="37" t="s">
        <v>291</v>
      </c>
      <c r="G79" s="34"/>
      <c r="H79" s="34"/>
      <c r="I79" s="34"/>
      <c r="J79" s="32" t="s">
        <v>104</v>
      </c>
      <c r="K79" s="32"/>
      <c r="L79" s="47"/>
      <c r="M79" s="32" t="s">
        <v>5</v>
      </c>
      <c r="N79" s="9" t="s">
        <v>194</v>
      </c>
      <c r="O79" s="5" t="s">
        <v>195</v>
      </c>
      <c r="P79" s="32">
        <v>1</v>
      </c>
      <c r="Q79" s="6">
        <v>156156156</v>
      </c>
      <c r="R79" s="2" t="s">
        <v>6</v>
      </c>
      <c r="S79" s="7">
        <v>8</v>
      </c>
      <c r="T79" s="32"/>
      <c r="U79" s="32"/>
    </row>
    <row r="80" spans="1:21" ht="30" customHeight="1" x14ac:dyDescent="0.25">
      <c r="A80" s="32"/>
      <c r="B80" s="33" t="s">
        <v>205</v>
      </c>
      <c r="C80" s="33" t="s">
        <v>206</v>
      </c>
      <c r="D80" s="19">
        <f>VLOOKUP(B80,[1]kaavaMerkP!C:E,3,FALSE)</f>
        <v>15</v>
      </c>
      <c r="E80" s="32" t="s">
        <v>207</v>
      </c>
      <c r="F80" s="32" t="s">
        <v>291</v>
      </c>
      <c r="G80" s="33"/>
      <c r="H80" s="33"/>
      <c r="I80" s="33"/>
      <c r="J80" s="32" t="s">
        <v>193</v>
      </c>
      <c r="K80" s="32"/>
      <c r="M80" s="32" t="s">
        <v>5</v>
      </c>
      <c r="N80" s="9" t="s">
        <v>194</v>
      </c>
      <c r="O80" s="5" t="s">
        <v>195</v>
      </c>
      <c r="P80" s="32">
        <v>1</v>
      </c>
      <c r="Q80" s="4" t="s">
        <v>183</v>
      </c>
      <c r="R80" s="2" t="s">
        <v>44</v>
      </c>
      <c r="S80" s="32">
        <v>10</v>
      </c>
      <c r="T80" s="32" t="s">
        <v>8</v>
      </c>
      <c r="U80" s="32"/>
    </row>
    <row r="81" spans="1:21" s="27" customFormat="1" ht="30" customHeight="1" x14ac:dyDescent="0.25">
      <c r="A81" s="32"/>
      <c r="B81" s="33" t="s">
        <v>208</v>
      </c>
      <c r="C81" s="33" t="s">
        <v>209</v>
      </c>
      <c r="D81" s="19">
        <v>16</v>
      </c>
      <c r="E81" s="32" t="s">
        <v>210</v>
      </c>
      <c r="F81" s="32" t="s">
        <v>291</v>
      </c>
      <c r="G81" s="33"/>
      <c r="H81" s="33"/>
      <c r="I81" s="32"/>
      <c r="J81" s="32" t="s">
        <v>99</v>
      </c>
      <c r="K81" s="32"/>
      <c r="L81" s="47"/>
      <c r="M81" s="32" t="s">
        <v>5</v>
      </c>
      <c r="N81" s="9"/>
      <c r="O81" s="2"/>
      <c r="P81" s="32"/>
      <c r="Q81" s="4" t="s">
        <v>194</v>
      </c>
      <c r="R81" s="5" t="s">
        <v>195</v>
      </c>
      <c r="S81" s="32">
        <v>12</v>
      </c>
      <c r="T81" s="32" t="s">
        <v>8</v>
      </c>
      <c r="U81" s="32"/>
    </row>
    <row r="82" spans="1:21" ht="30" customHeight="1" x14ac:dyDescent="0.25">
      <c r="A82" s="32"/>
      <c r="B82" s="33" t="s">
        <v>211</v>
      </c>
      <c r="C82" s="38" t="s">
        <v>212</v>
      </c>
      <c r="D82" s="19">
        <v>17</v>
      </c>
      <c r="E82" s="32" t="s">
        <v>213</v>
      </c>
      <c r="F82" s="32" t="s">
        <v>291</v>
      </c>
      <c r="G82" s="33"/>
      <c r="H82" s="33"/>
      <c r="I82" s="33"/>
      <c r="J82" s="32" t="s">
        <v>99</v>
      </c>
      <c r="K82" s="32"/>
      <c r="M82" s="32"/>
      <c r="N82" s="9"/>
      <c r="P82" s="32">
        <v>3</v>
      </c>
      <c r="Q82" s="4"/>
      <c r="R82" s="2"/>
      <c r="S82" s="32">
        <v>10</v>
      </c>
      <c r="T82" s="32"/>
      <c r="U82" s="32"/>
    </row>
    <row r="83" spans="1:21" ht="30" customHeight="1" x14ac:dyDescent="0.25">
      <c r="A83" s="32"/>
      <c r="B83" s="33" t="s">
        <v>215</v>
      </c>
      <c r="C83" s="38" t="s">
        <v>216</v>
      </c>
      <c r="D83" s="19">
        <v>18</v>
      </c>
      <c r="E83" s="32" t="s">
        <v>217</v>
      </c>
      <c r="F83" s="32" t="s">
        <v>291</v>
      </c>
      <c r="G83" s="33"/>
      <c r="H83" s="33"/>
      <c r="I83" s="33"/>
      <c r="J83" s="32" t="s">
        <v>218</v>
      </c>
      <c r="K83" s="32"/>
      <c r="M83" s="32"/>
      <c r="N83" s="9"/>
      <c r="O83" s="5"/>
      <c r="P83" s="32">
        <v>2</v>
      </c>
      <c r="Q83" s="32"/>
      <c r="R83" s="2"/>
      <c r="S83" s="32">
        <v>10</v>
      </c>
      <c r="T83" s="32"/>
      <c r="U83" s="32"/>
    </row>
    <row r="84" spans="1:21" ht="30" customHeight="1" x14ac:dyDescent="0.25">
      <c r="A84" s="32"/>
      <c r="B84" s="33" t="s">
        <v>219</v>
      </c>
      <c r="C84" s="38" t="s">
        <v>220</v>
      </c>
      <c r="D84" s="19">
        <v>19</v>
      </c>
      <c r="E84" s="32" t="s">
        <v>221</v>
      </c>
      <c r="F84" s="32" t="s">
        <v>291</v>
      </c>
      <c r="G84" s="33"/>
      <c r="H84" s="33"/>
      <c r="I84" s="33"/>
      <c r="J84" s="32" t="s">
        <v>187</v>
      </c>
      <c r="K84" s="32"/>
      <c r="M84" s="32"/>
      <c r="N84" s="6"/>
      <c r="P84" s="32">
        <v>2</v>
      </c>
      <c r="Q84" s="32"/>
      <c r="R84" s="2"/>
      <c r="S84" s="32">
        <v>10</v>
      </c>
      <c r="T84" s="32"/>
      <c r="U84" s="32"/>
    </row>
    <row r="85" spans="1:21" ht="30" customHeight="1" x14ac:dyDescent="0.25">
      <c r="A85" s="32"/>
      <c r="B85" s="33" t="s">
        <v>223</v>
      </c>
      <c r="C85" s="38" t="s">
        <v>224</v>
      </c>
      <c r="D85" s="19">
        <v>20</v>
      </c>
      <c r="E85" s="32" t="s">
        <v>225</v>
      </c>
      <c r="F85" s="32" t="s">
        <v>291</v>
      </c>
      <c r="G85" s="33"/>
      <c r="H85" s="33"/>
      <c r="I85" s="33"/>
      <c r="J85" s="32" t="s">
        <v>187</v>
      </c>
      <c r="K85" s="32"/>
      <c r="M85" s="32"/>
      <c r="N85" s="6"/>
      <c r="P85" s="32">
        <v>2</v>
      </c>
      <c r="Q85" s="32"/>
      <c r="R85" s="2"/>
      <c r="S85" s="32">
        <v>10</v>
      </c>
      <c r="T85" s="32"/>
      <c r="U85" s="32"/>
    </row>
    <row r="86" spans="1:21" ht="30" customHeight="1" x14ac:dyDescent="0.25">
      <c r="A86" s="32"/>
      <c r="B86" s="33" t="s">
        <v>0</v>
      </c>
      <c r="C86" s="33" t="s">
        <v>1</v>
      </c>
      <c r="D86" s="19">
        <v>23</v>
      </c>
      <c r="E86" s="32" t="s">
        <v>297</v>
      </c>
      <c r="F86" s="32" t="s">
        <v>291</v>
      </c>
      <c r="G86" s="33"/>
      <c r="H86" s="33"/>
      <c r="I86" s="38"/>
      <c r="J86" s="29" t="s">
        <v>176</v>
      </c>
      <c r="K86" s="32"/>
      <c r="M86" s="32" t="s">
        <v>5</v>
      </c>
      <c r="N86" s="6">
        <v>156156156</v>
      </c>
      <c r="O86" s="2" t="s">
        <v>6</v>
      </c>
      <c r="P86" s="32">
        <v>0.5</v>
      </c>
      <c r="Q86" s="6"/>
      <c r="R86" s="2" t="s">
        <v>7</v>
      </c>
      <c r="S86" s="32">
        <v>10</v>
      </c>
      <c r="T86" s="32"/>
      <c r="U86" s="32"/>
    </row>
    <row r="87" spans="1:21" ht="30" customHeight="1" x14ac:dyDescent="0.25">
      <c r="A87" s="32"/>
      <c r="B87" s="33" t="s">
        <v>10</v>
      </c>
      <c r="C87" s="33" t="s">
        <v>11</v>
      </c>
      <c r="D87" s="19">
        <v>24</v>
      </c>
      <c r="E87" s="32" t="s">
        <v>298</v>
      </c>
      <c r="F87" s="32" t="s">
        <v>291</v>
      </c>
      <c r="G87" s="33"/>
      <c r="H87" s="33"/>
      <c r="I87" s="38"/>
      <c r="J87" s="29" t="s">
        <v>176</v>
      </c>
      <c r="K87" s="32"/>
      <c r="M87" s="32" t="s">
        <v>5</v>
      </c>
      <c r="N87" s="6" t="s">
        <v>194</v>
      </c>
      <c r="O87" s="5" t="s">
        <v>195</v>
      </c>
      <c r="P87" s="32">
        <v>1</v>
      </c>
      <c r="Q87" s="6"/>
      <c r="R87" s="2" t="s">
        <v>7</v>
      </c>
      <c r="S87" s="32">
        <v>10</v>
      </c>
      <c r="T87" s="32"/>
      <c r="U87" s="32"/>
    </row>
    <row r="88" spans="1:21" ht="30" customHeight="1" x14ac:dyDescent="0.25">
      <c r="A88" s="32"/>
      <c r="B88" s="33" t="s">
        <v>19</v>
      </c>
      <c r="C88" s="33" t="s">
        <v>20</v>
      </c>
      <c r="D88" s="19">
        <v>26</v>
      </c>
      <c r="E88" s="32" t="s">
        <v>299</v>
      </c>
      <c r="F88" s="32" t="s">
        <v>291</v>
      </c>
      <c r="G88" s="33"/>
      <c r="H88" s="33"/>
      <c r="I88" s="38"/>
      <c r="J88" s="38" t="s">
        <v>176</v>
      </c>
      <c r="K88" s="32"/>
      <c r="M88" s="32" t="s">
        <v>5</v>
      </c>
      <c r="N88" s="6">
        <v>156156156</v>
      </c>
      <c r="O88" s="2" t="s">
        <v>6</v>
      </c>
      <c r="P88" s="32">
        <v>0.5</v>
      </c>
      <c r="Q88" s="4" t="s">
        <v>300</v>
      </c>
      <c r="R88" s="2" t="s">
        <v>23</v>
      </c>
      <c r="S88" s="32">
        <v>10</v>
      </c>
      <c r="T88" s="32"/>
      <c r="U88" s="32"/>
    </row>
    <row r="89" spans="1:21" ht="30" customHeight="1" x14ac:dyDescent="0.25">
      <c r="A89" s="32"/>
      <c r="B89" s="33" t="s">
        <v>24</v>
      </c>
      <c r="C89" s="33" t="s">
        <v>25</v>
      </c>
      <c r="D89" s="19">
        <v>27</v>
      </c>
      <c r="E89" s="32" t="s">
        <v>301</v>
      </c>
      <c r="F89" s="32" t="s">
        <v>291</v>
      </c>
      <c r="G89" s="33"/>
      <c r="H89" s="33"/>
      <c r="I89" s="32"/>
      <c r="J89" s="29" t="s">
        <v>176</v>
      </c>
      <c r="K89" s="32"/>
      <c r="M89" s="32" t="s">
        <v>5</v>
      </c>
      <c r="N89" s="6">
        <v>156156156</v>
      </c>
      <c r="O89" s="2" t="s">
        <v>6</v>
      </c>
      <c r="P89" s="32">
        <v>0.5</v>
      </c>
      <c r="Q89" s="6">
        <v>250115140</v>
      </c>
      <c r="R89" s="2" t="s">
        <v>28</v>
      </c>
      <c r="S89" s="32">
        <v>10</v>
      </c>
      <c r="T89" s="32"/>
      <c r="U89" s="32"/>
    </row>
    <row r="90" spans="1:21" ht="30" customHeight="1" x14ac:dyDescent="0.25">
      <c r="A90" s="32"/>
      <c r="B90" s="33" t="s">
        <v>29</v>
      </c>
      <c r="C90" s="33" t="s">
        <v>30</v>
      </c>
      <c r="D90" s="19">
        <v>28</v>
      </c>
      <c r="E90" s="32" t="s">
        <v>302</v>
      </c>
      <c r="F90" s="32" t="s">
        <v>291</v>
      </c>
      <c r="G90" s="33"/>
      <c r="H90" s="33"/>
      <c r="I90" s="38"/>
      <c r="J90" s="29" t="s">
        <v>176</v>
      </c>
      <c r="K90" s="32"/>
      <c r="M90" s="32" t="s">
        <v>5</v>
      </c>
      <c r="N90" s="6">
        <v>156156156</v>
      </c>
      <c r="O90" s="2" t="s">
        <v>6</v>
      </c>
      <c r="P90" s="32">
        <v>0.5</v>
      </c>
      <c r="Q90" s="6">
        <v>186186186</v>
      </c>
      <c r="R90" s="2" t="s">
        <v>33</v>
      </c>
      <c r="S90" s="32">
        <v>10</v>
      </c>
      <c r="T90" s="32"/>
      <c r="U90" s="32"/>
    </row>
    <row r="91" spans="1:21" ht="30" customHeight="1" x14ac:dyDescent="0.25">
      <c r="A91" s="32"/>
      <c r="B91" s="33" t="s">
        <v>34</v>
      </c>
      <c r="C91" s="38" t="s">
        <v>35</v>
      </c>
      <c r="D91" s="19">
        <v>29</v>
      </c>
      <c r="E91" s="32" t="s">
        <v>303</v>
      </c>
      <c r="F91" s="32" t="s">
        <v>291</v>
      </c>
      <c r="G91" s="33"/>
      <c r="H91" s="33"/>
      <c r="I91" s="38"/>
      <c r="J91" s="38" t="s">
        <v>268</v>
      </c>
      <c r="K91" s="32"/>
      <c r="M91" s="32" t="s">
        <v>5</v>
      </c>
      <c r="N91" s="9" t="s">
        <v>194</v>
      </c>
      <c r="P91" s="32">
        <v>1</v>
      </c>
      <c r="Q91" s="6"/>
      <c r="R91" s="2" t="s">
        <v>33</v>
      </c>
      <c r="S91" s="32">
        <v>10</v>
      </c>
      <c r="T91" s="32"/>
      <c r="U91" s="32"/>
    </row>
    <row r="92" spans="1:21" ht="30" customHeight="1" x14ac:dyDescent="0.25">
      <c r="A92" s="32"/>
      <c r="B92" s="33" t="s">
        <v>37</v>
      </c>
      <c r="C92" s="33" t="s">
        <v>38</v>
      </c>
      <c r="D92" s="19">
        <v>30</v>
      </c>
      <c r="E92" s="32" t="s">
        <v>304</v>
      </c>
      <c r="F92" s="32" t="s">
        <v>291</v>
      </c>
      <c r="G92" s="33"/>
      <c r="H92" s="33"/>
      <c r="I92" s="38"/>
      <c r="J92" s="45" t="s">
        <v>305</v>
      </c>
      <c r="K92" s="32"/>
      <c r="M92" s="32" t="s">
        <v>5</v>
      </c>
      <c r="N92" s="6">
        <v>156156156</v>
      </c>
      <c r="O92" s="2" t="s">
        <v>6</v>
      </c>
      <c r="P92" s="32">
        <v>0.5</v>
      </c>
      <c r="Q92" s="6">
        <v>186186186</v>
      </c>
      <c r="R92" s="2" t="s">
        <v>33</v>
      </c>
      <c r="S92" s="32">
        <v>10</v>
      </c>
      <c r="T92" s="32"/>
      <c r="U92" s="32"/>
    </row>
    <row r="93" spans="1:21" ht="30" customHeight="1" x14ac:dyDescent="0.25">
      <c r="A93" s="32"/>
      <c r="B93" s="33" t="s">
        <v>45</v>
      </c>
      <c r="C93" s="33" t="s">
        <v>46</v>
      </c>
      <c r="D93" s="19">
        <f>VLOOKUP(B93,[1]kaavaMerkP!C:E,3,FALSE)</f>
        <v>32</v>
      </c>
      <c r="E93" s="32" t="s">
        <v>306</v>
      </c>
      <c r="F93" s="32" t="s">
        <v>291</v>
      </c>
      <c r="G93" s="33"/>
      <c r="H93" s="33"/>
      <c r="I93" s="33"/>
      <c r="J93" s="38" t="s">
        <v>182</v>
      </c>
      <c r="K93" s="32"/>
      <c r="M93" s="32" t="s">
        <v>5</v>
      </c>
      <c r="N93" s="9" t="s">
        <v>194</v>
      </c>
      <c r="O93" s="5" t="s">
        <v>195</v>
      </c>
      <c r="P93" s="32">
        <v>1</v>
      </c>
      <c r="Q93" s="9" t="s">
        <v>307</v>
      </c>
      <c r="R93" s="8" t="s">
        <v>49</v>
      </c>
      <c r="S93" s="32">
        <v>10</v>
      </c>
      <c r="T93" s="32" t="s">
        <v>8</v>
      </c>
      <c r="U93" s="32"/>
    </row>
    <row r="94" spans="1:21" ht="30" customHeight="1" x14ac:dyDescent="0.25">
      <c r="A94" s="32"/>
      <c r="B94" s="33" t="s">
        <v>50</v>
      </c>
      <c r="C94" s="33" t="s">
        <v>51</v>
      </c>
      <c r="D94" s="19">
        <f>VLOOKUP(B94,[1]kaavaMerkP!C:E,3,FALSE)</f>
        <v>33</v>
      </c>
      <c r="E94" s="32" t="s">
        <v>308</v>
      </c>
      <c r="F94" s="32" t="s">
        <v>291</v>
      </c>
      <c r="G94" s="33"/>
      <c r="H94" s="33"/>
      <c r="I94" s="33"/>
      <c r="J94" s="38" t="s">
        <v>182</v>
      </c>
      <c r="K94" s="32"/>
      <c r="M94" s="32" t="s">
        <v>5</v>
      </c>
      <c r="N94" s="9" t="s">
        <v>194</v>
      </c>
      <c r="O94" s="5" t="s">
        <v>195</v>
      </c>
      <c r="P94" s="32">
        <v>1</v>
      </c>
      <c r="Q94" s="9" t="s">
        <v>309</v>
      </c>
      <c r="R94" s="8" t="s">
        <v>49</v>
      </c>
      <c r="S94" s="32">
        <v>10</v>
      </c>
      <c r="T94" s="32" t="s">
        <v>8</v>
      </c>
      <c r="U94" s="32"/>
    </row>
    <row r="95" spans="1:21" ht="30" customHeight="1" x14ac:dyDescent="0.25">
      <c r="A95" s="32"/>
      <c r="B95" s="33" t="s">
        <v>53</v>
      </c>
      <c r="C95" s="33" t="s">
        <v>54</v>
      </c>
      <c r="D95" s="19">
        <f>VLOOKUP(B95,[1]kaavaMerkP!C:E,3,FALSE)</f>
        <v>34</v>
      </c>
      <c r="E95" s="32" t="s">
        <v>310</v>
      </c>
      <c r="F95" s="32" t="s">
        <v>291</v>
      </c>
      <c r="G95" s="33"/>
      <c r="H95" s="33"/>
      <c r="I95" s="33"/>
      <c r="J95" s="38" t="s">
        <v>182</v>
      </c>
      <c r="K95" s="32"/>
      <c r="M95" s="32" t="s">
        <v>5</v>
      </c>
      <c r="N95" s="9" t="s">
        <v>194</v>
      </c>
      <c r="O95" s="5" t="s">
        <v>195</v>
      </c>
      <c r="P95" s="32">
        <v>1</v>
      </c>
      <c r="Q95" s="9" t="s">
        <v>309</v>
      </c>
      <c r="R95" s="8" t="s">
        <v>49</v>
      </c>
      <c r="S95" s="32">
        <v>10</v>
      </c>
      <c r="T95" s="32" t="s">
        <v>8</v>
      </c>
      <c r="U95" s="32"/>
    </row>
    <row r="96" spans="1:21" ht="30" customHeight="1" x14ac:dyDescent="0.25">
      <c r="A96" s="32"/>
      <c r="B96" s="33" t="s">
        <v>63</v>
      </c>
      <c r="C96" s="33" t="s">
        <v>64</v>
      </c>
      <c r="D96" s="19">
        <v>36</v>
      </c>
      <c r="E96" s="32" t="s">
        <v>311</v>
      </c>
      <c r="F96" s="32" t="s">
        <v>291</v>
      </c>
      <c r="G96" s="33"/>
      <c r="H96" s="33"/>
      <c r="I96" s="38"/>
      <c r="J96" s="38" t="s">
        <v>268</v>
      </c>
      <c r="K96" s="32"/>
      <c r="M96" s="32"/>
      <c r="N96" s="9"/>
      <c r="P96" s="32"/>
      <c r="Q96" s="9"/>
      <c r="R96" s="2"/>
      <c r="S96" s="32">
        <v>10</v>
      </c>
      <c r="T96" s="32"/>
      <c r="U96" s="32"/>
    </row>
    <row r="97" spans="1:21" ht="30" customHeight="1" x14ac:dyDescent="0.25">
      <c r="A97" s="32"/>
      <c r="B97" s="33" t="s">
        <v>72</v>
      </c>
      <c r="C97" s="33" t="s">
        <v>73</v>
      </c>
      <c r="D97" s="19">
        <v>39</v>
      </c>
      <c r="E97" s="32" t="s">
        <v>312</v>
      </c>
      <c r="F97" s="32" t="s">
        <v>291</v>
      </c>
      <c r="G97" s="33"/>
      <c r="H97" s="33"/>
      <c r="I97" s="38"/>
      <c r="J97" s="29" t="s">
        <v>187</v>
      </c>
      <c r="K97" s="32"/>
      <c r="M97" s="32" t="s">
        <v>5</v>
      </c>
      <c r="N97" s="6">
        <v>156156156</v>
      </c>
      <c r="O97" s="2" t="s">
        <v>6</v>
      </c>
      <c r="P97" s="32">
        <v>0.5</v>
      </c>
      <c r="Q97" s="6">
        <v>255190232</v>
      </c>
      <c r="R97" s="2" t="s">
        <v>76</v>
      </c>
      <c r="S97" s="32">
        <v>10</v>
      </c>
      <c r="T97" s="32"/>
      <c r="U97" s="32"/>
    </row>
    <row r="98" spans="1:21" s="10" customFormat="1" ht="30" customHeight="1" x14ac:dyDescent="0.25">
      <c r="A98" s="32"/>
      <c r="B98" s="33" t="s">
        <v>77</v>
      </c>
      <c r="C98" s="33" t="s">
        <v>78</v>
      </c>
      <c r="D98" s="19">
        <v>40</v>
      </c>
      <c r="E98" s="32" t="s">
        <v>313</v>
      </c>
      <c r="F98" s="32" t="s">
        <v>291</v>
      </c>
      <c r="G98" s="33"/>
      <c r="H98" s="33"/>
      <c r="I98" s="38"/>
      <c r="J98" s="50" t="s">
        <v>268</v>
      </c>
      <c r="K98" s="32"/>
      <c r="L98" s="47"/>
      <c r="M98" s="32" t="s">
        <v>5</v>
      </c>
      <c r="N98" s="6">
        <v>156156156</v>
      </c>
      <c r="O98" s="2" t="s">
        <v>6</v>
      </c>
      <c r="P98" s="32">
        <v>0.5</v>
      </c>
      <c r="Q98" s="6">
        <v>255190232</v>
      </c>
      <c r="R98" s="2" t="s">
        <v>76</v>
      </c>
      <c r="S98" s="32">
        <v>10</v>
      </c>
      <c r="T98" s="32"/>
      <c r="U98" s="32"/>
    </row>
    <row r="99" spans="1:21" ht="30" customHeight="1" x14ac:dyDescent="0.25">
      <c r="A99" s="32"/>
      <c r="B99" s="33" t="s">
        <v>80</v>
      </c>
      <c r="C99" s="33" t="s">
        <v>81</v>
      </c>
      <c r="D99" s="19">
        <v>41</v>
      </c>
      <c r="E99" s="32" t="s">
        <v>314</v>
      </c>
      <c r="F99" s="32" t="s">
        <v>291</v>
      </c>
      <c r="G99" s="33"/>
      <c r="H99" s="33"/>
      <c r="I99" s="38"/>
      <c r="J99" s="50" t="s">
        <v>268</v>
      </c>
      <c r="K99" s="32"/>
      <c r="M99" s="32" t="s">
        <v>5</v>
      </c>
      <c r="N99" s="6">
        <v>156156156</v>
      </c>
      <c r="O99" s="2" t="s">
        <v>6</v>
      </c>
      <c r="P99" s="32">
        <v>0.5</v>
      </c>
      <c r="Q99" s="6">
        <v>255190232</v>
      </c>
      <c r="R99" s="2" t="s">
        <v>76</v>
      </c>
      <c r="S99" s="32">
        <v>10</v>
      </c>
      <c r="T99" s="32"/>
      <c r="U99" s="32"/>
    </row>
    <row r="100" spans="1:21" ht="30" customHeight="1" x14ac:dyDescent="0.25">
      <c r="A100" s="32"/>
      <c r="B100" s="33" t="s">
        <v>83</v>
      </c>
      <c r="C100" s="33" t="s">
        <v>84</v>
      </c>
      <c r="D100" s="19">
        <v>42</v>
      </c>
      <c r="E100" s="32" t="s">
        <v>315</v>
      </c>
      <c r="F100" s="32" t="s">
        <v>291</v>
      </c>
      <c r="G100" s="33"/>
      <c r="H100" s="33"/>
      <c r="I100" s="38"/>
      <c r="J100" s="50" t="s">
        <v>268</v>
      </c>
      <c r="K100" s="32"/>
      <c r="M100" s="32" t="s">
        <v>5</v>
      </c>
      <c r="N100" s="6">
        <v>156156156</v>
      </c>
      <c r="O100" s="2" t="s">
        <v>6</v>
      </c>
      <c r="P100" s="32">
        <v>0.5</v>
      </c>
      <c r="Q100" s="6">
        <v>255190232</v>
      </c>
      <c r="R100" s="2" t="s">
        <v>76</v>
      </c>
      <c r="S100" s="32">
        <v>10</v>
      </c>
      <c r="T100" s="32"/>
      <c r="U100" s="32"/>
    </row>
    <row r="101" spans="1:21" ht="30" customHeight="1" x14ac:dyDescent="0.25">
      <c r="A101" s="32"/>
      <c r="B101" s="33" t="s">
        <v>86</v>
      </c>
      <c r="C101" s="33" t="s">
        <v>87</v>
      </c>
      <c r="D101" s="19">
        <v>43</v>
      </c>
      <c r="E101" s="32" t="s">
        <v>316</v>
      </c>
      <c r="F101" s="32" t="s">
        <v>291</v>
      </c>
      <c r="G101" s="33"/>
      <c r="H101" s="33"/>
      <c r="I101" s="38"/>
      <c r="J101" s="36" t="s">
        <v>182</v>
      </c>
      <c r="K101" s="32"/>
      <c r="M101" s="32" t="s">
        <v>5</v>
      </c>
      <c r="N101" s="6">
        <v>156156156</v>
      </c>
      <c r="O101" s="2" t="s">
        <v>6</v>
      </c>
      <c r="P101" s="32">
        <v>0.5</v>
      </c>
      <c r="Q101" s="6">
        <v>255190232</v>
      </c>
      <c r="R101" s="2" t="s">
        <v>76</v>
      </c>
      <c r="S101" s="32">
        <v>10</v>
      </c>
      <c r="T101" s="32"/>
      <c r="U101" s="32"/>
    </row>
    <row r="102" spans="1:21" ht="30" customHeight="1" x14ac:dyDescent="0.25">
      <c r="A102" s="32"/>
      <c r="B102" s="33" t="s">
        <v>90</v>
      </c>
      <c r="C102" s="33" t="s">
        <v>91</v>
      </c>
      <c r="D102" s="19">
        <v>44</v>
      </c>
      <c r="E102" s="32" t="s">
        <v>317</v>
      </c>
      <c r="F102" s="32" t="s">
        <v>291</v>
      </c>
      <c r="G102" s="33"/>
      <c r="H102" s="33"/>
      <c r="I102" s="38"/>
      <c r="J102" s="36" t="s">
        <v>182</v>
      </c>
      <c r="K102" s="32"/>
      <c r="M102" s="32" t="s">
        <v>5</v>
      </c>
      <c r="N102" s="6">
        <v>156156156</v>
      </c>
      <c r="O102" s="2" t="s">
        <v>6</v>
      </c>
      <c r="P102" s="32">
        <v>0.5</v>
      </c>
      <c r="Q102" s="6">
        <v>255190232</v>
      </c>
      <c r="R102" s="2" t="s">
        <v>76</v>
      </c>
      <c r="S102" s="32">
        <v>10</v>
      </c>
      <c r="T102" s="32"/>
      <c r="U102" s="32"/>
    </row>
    <row r="103" spans="1:21" ht="30" customHeight="1" x14ac:dyDescent="0.25">
      <c r="A103" s="32"/>
      <c r="B103" s="33" t="s">
        <v>93</v>
      </c>
      <c r="C103" s="33" t="s">
        <v>94</v>
      </c>
      <c r="D103" s="19">
        <v>45</v>
      </c>
      <c r="E103" s="32" t="s">
        <v>318</v>
      </c>
      <c r="F103" s="32" t="s">
        <v>291</v>
      </c>
      <c r="G103" s="33"/>
      <c r="H103" s="33"/>
      <c r="I103" s="32"/>
      <c r="J103" s="38" t="s">
        <v>187</v>
      </c>
      <c r="K103" s="32"/>
      <c r="M103" s="32" t="s">
        <v>5</v>
      </c>
      <c r="N103" s="6">
        <v>156156156</v>
      </c>
      <c r="O103" s="2" t="s">
        <v>6</v>
      </c>
      <c r="P103" s="32">
        <v>0.5</v>
      </c>
      <c r="Q103" s="6">
        <v>255190232</v>
      </c>
      <c r="R103" s="2" t="s">
        <v>76</v>
      </c>
      <c r="S103" s="32">
        <v>10</v>
      </c>
      <c r="T103" s="32"/>
      <c r="U103" s="32"/>
    </row>
    <row r="104" spans="1:21" ht="30" customHeight="1" x14ac:dyDescent="0.25">
      <c r="A104" s="32"/>
      <c r="B104" s="33" t="s">
        <v>101</v>
      </c>
      <c r="C104" s="33" t="s">
        <v>102</v>
      </c>
      <c r="D104" s="19">
        <v>47</v>
      </c>
      <c r="E104" s="32" t="s">
        <v>319</v>
      </c>
      <c r="F104" s="32" t="s">
        <v>291</v>
      </c>
      <c r="G104" s="33"/>
      <c r="H104" s="33"/>
      <c r="I104" s="38"/>
      <c r="J104" s="28" t="s">
        <v>104</v>
      </c>
      <c r="K104" s="32"/>
      <c r="M104" s="32" t="s">
        <v>5</v>
      </c>
      <c r="N104" s="6"/>
      <c r="P104" s="32">
        <v>0.5</v>
      </c>
      <c r="Q104" s="6">
        <v>168219214</v>
      </c>
      <c r="R104" s="2" t="s">
        <v>100</v>
      </c>
      <c r="S104" s="32">
        <v>10</v>
      </c>
      <c r="T104" s="32"/>
      <c r="U104" s="32"/>
    </row>
    <row r="105" spans="1:21" ht="30" customHeight="1" x14ac:dyDescent="0.25">
      <c r="A105" s="32"/>
      <c r="B105" s="33" t="s">
        <v>109</v>
      </c>
      <c r="C105" s="33" t="s">
        <v>110</v>
      </c>
      <c r="D105" s="19">
        <v>49</v>
      </c>
      <c r="E105" s="32" t="s">
        <v>320</v>
      </c>
      <c r="F105" s="32" t="s">
        <v>291</v>
      </c>
      <c r="G105" s="33"/>
      <c r="H105" s="33"/>
      <c r="I105" s="38"/>
      <c r="J105" s="28" t="s">
        <v>112</v>
      </c>
      <c r="K105" s="32"/>
      <c r="M105" s="32" t="s">
        <v>5</v>
      </c>
      <c r="N105" s="6">
        <v>156156156</v>
      </c>
      <c r="O105" s="2" t="s">
        <v>6</v>
      </c>
      <c r="P105" s="32">
        <v>0.5</v>
      </c>
      <c r="Q105" s="6">
        <v>168219214</v>
      </c>
      <c r="R105" s="2" t="s">
        <v>100</v>
      </c>
      <c r="S105" s="32">
        <v>10</v>
      </c>
      <c r="T105" s="32"/>
      <c r="U105" s="32"/>
    </row>
    <row r="106" spans="1:21" ht="30" customHeight="1" x14ac:dyDescent="0.25">
      <c r="A106" s="32"/>
      <c r="B106" s="33" t="s">
        <v>113</v>
      </c>
      <c r="C106" s="33" t="s">
        <v>114</v>
      </c>
      <c r="D106" s="19">
        <v>50</v>
      </c>
      <c r="E106" s="32" t="s">
        <v>321</v>
      </c>
      <c r="F106" s="32" t="s">
        <v>291</v>
      </c>
      <c r="G106" s="33"/>
      <c r="H106" s="33"/>
      <c r="I106" s="38"/>
      <c r="J106" s="38" t="s">
        <v>182</v>
      </c>
      <c r="K106" s="32"/>
      <c r="M106" s="32" t="s">
        <v>5</v>
      </c>
      <c r="N106" s="6">
        <v>156156156</v>
      </c>
      <c r="O106" s="5" t="s">
        <v>195</v>
      </c>
      <c r="P106" s="32">
        <v>1</v>
      </c>
      <c r="Q106" s="6"/>
      <c r="R106" s="2"/>
      <c r="S106" s="32">
        <v>10</v>
      </c>
      <c r="T106" s="32"/>
      <c r="U106" s="32"/>
    </row>
    <row r="107" spans="1:21" ht="30" customHeight="1" x14ac:dyDescent="0.25">
      <c r="A107" s="32"/>
      <c r="B107" s="33" t="s">
        <v>117</v>
      </c>
      <c r="C107" s="33" t="s">
        <v>118</v>
      </c>
      <c r="D107" s="19">
        <v>51</v>
      </c>
      <c r="E107" s="32" t="s">
        <v>322</v>
      </c>
      <c r="F107" s="32" t="s">
        <v>291</v>
      </c>
      <c r="G107" s="33"/>
      <c r="H107" s="33"/>
      <c r="I107" s="38"/>
      <c r="J107" s="38" t="s">
        <v>182</v>
      </c>
      <c r="K107" s="32"/>
      <c r="M107" s="32" t="s">
        <v>5</v>
      </c>
      <c r="N107" s="6">
        <v>156156156</v>
      </c>
      <c r="O107" s="5" t="s">
        <v>195</v>
      </c>
      <c r="P107" s="32">
        <v>1</v>
      </c>
      <c r="Q107" s="6"/>
      <c r="R107" s="2"/>
      <c r="S107" s="32">
        <v>10</v>
      </c>
      <c r="T107" s="32"/>
      <c r="U107" s="32"/>
    </row>
    <row r="108" spans="1:21" ht="30" customHeight="1" x14ac:dyDescent="0.25">
      <c r="A108" s="32"/>
      <c r="B108" s="33" t="s">
        <v>121</v>
      </c>
      <c r="C108" s="33" t="s">
        <v>122</v>
      </c>
      <c r="D108" s="19">
        <v>52</v>
      </c>
      <c r="E108" s="32" t="s">
        <v>323</v>
      </c>
      <c r="F108" s="32" t="s">
        <v>291</v>
      </c>
      <c r="G108" s="33"/>
      <c r="H108" s="33"/>
      <c r="I108" s="38"/>
      <c r="J108" s="38" t="s">
        <v>182</v>
      </c>
      <c r="K108" s="32"/>
      <c r="M108" s="32" t="s">
        <v>5</v>
      </c>
      <c r="N108" s="6">
        <v>156156156</v>
      </c>
      <c r="O108" s="5" t="s">
        <v>195</v>
      </c>
      <c r="P108" s="32">
        <v>1</v>
      </c>
      <c r="Q108" s="6"/>
      <c r="R108" s="2"/>
      <c r="S108" s="32">
        <v>10</v>
      </c>
      <c r="T108" s="32"/>
      <c r="U108" s="32"/>
    </row>
    <row r="109" spans="1:21" ht="30" customHeight="1" x14ac:dyDescent="0.25">
      <c r="A109" s="32"/>
      <c r="B109" s="33" t="s">
        <v>125</v>
      </c>
      <c r="C109" s="33" t="s">
        <v>126</v>
      </c>
      <c r="D109" s="19">
        <v>53</v>
      </c>
      <c r="E109" s="32" t="s">
        <v>324</v>
      </c>
      <c r="F109" s="32" t="s">
        <v>291</v>
      </c>
      <c r="G109" s="33"/>
      <c r="H109" s="33"/>
      <c r="I109" s="38"/>
      <c r="J109" s="38" t="s">
        <v>182</v>
      </c>
      <c r="K109" s="32"/>
      <c r="M109" s="32" t="s">
        <v>5</v>
      </c>
      <c r="N109" s="6">
        <v>156156156</v>
      </c>
      <c r="O109" s="5" t="s">
        <v>195</v>
      </c>
      <c r="P109" s="32">
        <v>1</v>
      </c>
      <c r="Q109" s="6"/>
      <c r="R109" s="2"/>
      <c r="S109" s="32">
        <v>10</v>
      </c>
      <c r="T109" s="32"/>
      <c r="U109" s="32"/>
    </row>
    <row r="110" spans="1:21" ht="30" customHeight="1" x14ac:dyDescent="0.25">
      <c r="A110" s="32"/>
      <c r="B110" s="33" t="s">
        <v>128</v>
      </c>
      <c r="C110" s="33" t="s">
        <v>129</v>
      </c>
      <c r="D110" s="19">
        <v>54</v>
      </c>
      <c r="E110" s="32" t="s">
        <v>325</v>
      </c>
      <c r="F110" s="32" t="s">
        <v>291</v>
      </c>
      <c r="G110" s="33"/>
      <c r="H110" s="33"/>
      <c r="I110" s="38"/>
      <c r="J110" s="38" t="s">
        <v>182</v>
      </c>
      <c r="K110" s="32"/>
      <c r="M110" s="32" t="s">
        <v>5</v>
      </c>
      <c r="N110" s="6">
        <v>156156156</v>
      </c>
      <c r="O110" s="5" t="s">
        <v>195</v>
      </c>
      <c r="P110" s="32">
        <v>0.5</v>
      </c>
      <c r="Q110" s="6"/>
      <c r="R110" s="2"/>
      <c r="S110" s="32">
        <v>10</v>
      </c>
      <c r="T110" s="32"/>
      <c r="U110" s="32"/>
    </row>
    <row r="111" spans="1:21" ht="30" customHeight="1" x14ac:dyDescent="0.25">
      <c r="A111" s="32"/>
      <c r="B111" s="33" t="s">
        <v>326</v>
      </c>
      <c r="C111" s="33" t="s">
        <v>327</v>
      </c>
      <c r="D111" s="19">
        <f>VLOOKUP(B111,[1]kaavaMerkP!C:E,3,FALSE)</f>
        <v>55</v>
      </c>
      <c r="E111" s="32" t="s">
        <v>328</v>
      </c>
      <c r="F111" s="32" t="s">
        <v>291</v>
      </c>
      <c r="G111" s="33"/>
      <c r="H111" s="33"/>
      <c r="I111" s="33"/>
      <c r="J111" s="38" t="s">
        <v>176</v>
      </c>
      <c r="K111" s="32"/>
      <c r="M111" s="32" t="s">
        <v>5</v>
      </c>
      <c r="N111" s="9" t="s">
        <v>194</v>
      </c>
      <c r="O111" s="5" t="s">
        <v>195</v>
      </c>
      <c r="P111" s="32">
        <v>0.5</v>
      </c>
      <c r="Q111" s="35" t="s">
        <v>17</v>
      </c>
      <c r="R111" s="2" t="s">
        <v>18</v>
      </c>
      <c r="S111" s="32">
        <v>10</v>
      </c>
      <c r="T111" s="32" t="s">
        <v>8</v>
      </c>
      <c r="U111" s="32"/>
    </row>
    <row r="112" spans="1:21" s="27" customFormat="1" ht="30" customHeight="1" x14ac:dyDescent="0.25">
      <c r="A112" s="32"/>
      <c r="B112" s="33" t="s">
        <v>132</v>
      </c>
      <c r="C112" s="33" t="s">
        <v>133</v>
      </c>
      <c r="D112" s="19">
        <v>56</v>
      </c>
      <c r="E112" s="32" t="s">
        <v>329</v>
      </c>
      <c r="F112" s="32" t="s">
        <v>291</v>
      </c>
      <c r="G112" s="33"/>
      <c r="H112" s="33"/>
      <c r="I112" s="33"/>
      <c r="J112" s="29" t="s">
        <v>176</v>
      </c>
      <c r="K112" s="32"/>
      <c r="L112" s="47"/>
      <c r="M112" s="32" t="s">
        <v>5</v>
      </c>
      <c r="N112" s="9" t="s">
        <v>194</v>
      </c>
      <c r="O112" s="5" t="s">
        <v>195</v>
      </c>
      <c r="P112" s="32">
        <v>0.5</v>
      </c>
      <c r="Q112" s="35" t="s">
        <v>17</v>
      </c>
      <c r="R112" s="2" t="s">
        <v>18</v>
      </c>
      <c r="S112" s="32">
        <v>10</v>
      </c>
      <c r="T112" s="32" t="s">
        <v>8</v>
      </c>
      <c r="U112" s="32"/>
    </row>
    <row r="113" spans="1:21" ht="30" customHeight="1" x14ac:dyDescent="0.25">
      <c r="A113" s="32"/>
      <c r="B113" s="33" t="s">
        <v>330</v>
      </c>
      <c r="C113" s="33" t="s">
        <v>331</v>
      </c>
      <c r="D113" s="19">
        <f>VLOOKUP(B113,[1]kaavaMerkP!C:E,3,FALSE)</f>
        <v>57</v>
      </c>
      <c r="E113" s="32" t="s">
        <v>332</v>
      </c>
      <c r="F113" s="32" t="s">
        <v>291</v>
      </c>
      <c r="G113" s="33"/>
      <c r="H113" s="33"/>
      <c r="I113" s="33"/>
      <c r="J113" s="38" t="s">
        <v>176</v>
      </c>
      <c r="K113" s="32"/>
      <c r="M113" s="32" t="s">
        <v>5</v>
      </c>
      <c r="N113" s="9" t="s">
        <v>194</v>
      </c>
      <c r="O113" s="5" t="s">
        <v>195</v>
      </c>
      <c r="P113" s="32">
        <v>0.5</v>
      </c>
      <c r="Q113" s="35" t="s">
        <v>22</v>
      </c>
      <c r="R113" s="2" t="s">
        <v>23</v>
      </c>
      <c r="S113" s="32">
        <v>10</v>
      </c>
      <c r="T113" s="32" t="s">
        <v>8</v>
      </c>
      <c r="U113" s="32"/>
    </row>
    <row r="114" spans="1:21" s="27" customFormat="1" ht="30" customHeight="1" x14ac:dyDescent="0.25">
      <c r="A114" s="32"/>
      <c r="B114" s="33" t="s">
        <v>333</v>
      </c>
      <c r="C114" s="33" t="s">
        <v>334</v>
      </c>
      <c r="D114" s="19">
        <f>VLOOKUP(B114,[1]kaavaMerkP!C:E,3,FALSE)</f>
        <v>58</v>
      </c>
      <c r="E114" s="32" t="s">
        <v>335</v>
      </c>
      <c r="F114" s="32" t="s">
        <v>291</v>
      </c>
      <c r="G114" s="33"/>
      <c r="H114" s="33"/>
      <c r="I114" s="33"/>
      <c r="J114" s="29" t="s">
        <v>176</v>
      </c>
      <c r="K114" s="32"/>
      <c r="L114" s="47"/>
      <c r="M114" s="32" t="s">
        <v>5</v>
      </c>
      <c r="N114" s="9" t="s">
        <v>194</v>
      </c>
      <c r="O114" s="5" t="s">
        <v>195</v>
      </c>
      <c r="P114" s="32">
        <v>0.5</v>
      </c>
      <c r="Q114" s="6">
        <v>223191143</v>
      </c>
      <c r="R114" s="2" t="s">
        <v>7</v>
      </c>
      <c r="S114" s="32">
        <v>10</v>
      </c>
      <c r="T114" s="32" t="s">
        <v>8</v>
      </c>
      <c r="U114" s="32"/>
    </row>
    <row r="115" spans="1:21" s="27" customFormat="1" ht="30" customHeight="1" x14ac:dyDescent="0.25">
      <c r="A115" s="32"/>
      <c r="B115" s="33" t="s">
        <v>336</v>
      </c>
      <c r="C115" s="33" t="s">
        <v>337</v>
      </c>
      <c r="D115" s="19">
        <v>62</v>
      </c>
      <c r="E115" s="33" t="s">
        <v>338</v>
      </c>
      <c r="F115" s="32" t="s">
        <v>291</v>
      </c>
      <c r="G115" s="33"/>
      <c r="H115" s="33"/>
      <c r="I115" s="33"/>
      <c r="J115" s="32" t="s">
        <v>99</v>
      </c>
      <c r="K115" s="32"/>
      <c r="L115" s="47"/>
      <c r="M115" s="32" t="s">
        <v>5</v>
      </c>
      <c r="N115" s="9"/>
      <c r="O115" s="2"/>
      <c r="P115" s="32">
        <v>0.5</v>
      </c>
      <c r="Q115" s="6">
        <v>168219214</v>
      </c>
      <c r="R115" s="5" t="s">
        <v>100</v>
      </c>
      <c r="S115" s="32">
        <v>5</v>
      </c>
      <c r="T115" s="32" t="s">
        <v>8</v>
      </c>
      <c r="U115" s="32"/>
    </row>
    <row r="116" spans="1:21" ht="30" customHeight="1" x14ac:dyDescent="0.25">
      <c r="A116" s="32"/>
      <c r="B116" s="33" t="s">
        <v>339</v>
      </c>
      <c r="C116" s="33" t="s">
        <v>340</v>
      </c>
      <c r="D116" s="19">
        <v>63</v>
      </c>
      <c r="E116" s="37" t="s">
        <v>341</v>
      </c>
      <c r="F116" s="32" t="s">
        <v>291</v>
      </c>
      <c r="G116" s="34"/>
      <c r="H116" s="34"/>
      <c r="I116" s="34"/>
      <c r="J116" s="33" t="s">
        <v>182</v>
      </c>
      <c r="K116" s="32"/>
      <c r="M116" s="32" t="s">
        <v>5</v>
      </c>
      <c r="N116" s="9" t="s">
        <v>194</v>
      </c>
      <c r="O116" s="5" t="s">
        <v>195</v>
      </c>
      <c r="P116" s="32"/>
      <c r="Q116" s="9" t="s">
        <v>183</v>
      </c>
      <c r="R116" s="2" t="s">
        <v>44</v>
      </c>
      <c r="S116" s="32">
        <v>14</v>
      </c>
      <c r="T116" s="32"/>
      <c r="U116" s="32"/>
    </row>
    <row r="117" spans="1:21" s="27" customFormat="1" ht="30" customHeight="1" x14ac:dyDescent="0.25">
      <c r="A117" s="32"/>
      <c r="B117" s="33" t="s">
        <v>342</v>
      </c>
      <c r="C117" s="33" t="s">
        <v>343</v>
      </c>
      <c r="D117" s="19">
        <f>VLOOKUP(B117,[1]kaavaMerkP!C:E,3,FALSE)</f>
        <v>64</v>
      </c>
      <c r="E117" s="32" t="s">
        <v>65</v>
      </c>
      <c r="F117" s="32" t="s">
        <v>291</v>
      </c>
      <c r="G117" s="33"/>
      <c r="H117" s="33"/>
      <c r="I117" s="33"/>
      <c r="J117" s="32" t="s">
        <v>268</v>
      </c>
      <c r="K117" s="32"/>
      <c r="L117" s="47"/>
      <c r="M117" s="32" t="s">
        <v>5</v>
      </c>
      <c r="N117" s="4"/>
      <c r="O117" s="2"/>
      <c r="P117" s="32"/>
      <c r="Q117" s="9" t="s">
        <v>194</v>
      </c>
      <c r="R117" s="5" t="s">
        <v>195</v>
      </c>
      <c r="S117" s="32">
        <v>10</v>
      </c>
      <c r="T117" s="32" t="s">
        <v>8</v>
      </c>
      <c r="U117" s="32"/>
    </row>
    <row r="118" spans="1:21" s="27" customFormat="1" ht="30" customHeight="1" x14ac:dyDescent="0.25">
      <c r="A118" s="32"/>
      <c r="B118" s="33" t="s">
        <v>344</v>
      </c>
      <c r="C118" s="33" t="s">
        <v>345</v>
      </c>
      <c r="D118" s="19">
        <f>VLOOKUP(B118,[1]kaavaMerkP!C:E,3,FALSE)</f>
        <v>65</v>
      </c>
      <c r="E118" s="32" t="s">
        <v>346</v>
      </c>
      <c r="F118" s="32" t="s">
        <v>291</v>
      </c>
      <c r="G118" s="33"/>
      <c r="H118" s="33"/>
      <c r="I118" s="33"/>
      <c r="J118" s="32" t="s">
        <v>268</v>
      </c>
      <c r="K118" s="32"/>
      <c r="L118" s="47"/>
      <c r="M118" s="32" t="s">
        <v>5</v>
      </c>
      <c r="N118" s="4"/>
      <c r="O118" s="2"/>
      <c r="P118" s="32"/>
      <c r="Q118" s="9" t="s">
        <v>194</v>
      </c>
      <c r="R118" s="5" t="s">
        <v>195</v>
      </c>
      <c r="S118" s="32">
        <v>10</v>
      </c>
      <c r="T118" s="32" t="s">
        <v>8</v>
      </c>
      <c r="U118" s="32"/>
    </row>
    <row r="119" spans="1:21" ht="30" customHeight="1" x14ac:dyDescent="0.25">
      <c r="A119" s="32"/>
      <c r="B119" s="33" t="s">
        <v>347</v>
      </c>
      <c r="C119" s="33" t="s">
        <v>348</v>
      </c>
      <c r="D119" s="19">
        <f>VLOOKUP(B119,[1]kaavaMerkP!C:E,3,FALSE)</f>
        <v>66</v>
      </c>
      <c r="E119" s="32" t="s">
        <v>68</v>
      </c>
      <c r="F119" s="32" t="s">
        <v>291</v>
      </c>
      <c r="G119" s="33"/>
      <c r="H119" s="33"/>
      <c r="I119" s="33"/>
      <c r="J119" s="38" t="s">
        <v>176</v>
      </c>
      <c r="K119" s="32"/>
      <c r="M119" s="32" t="s">
        <v>5</v>
      </c>
      <c r="P119" s="32"/>
      <c r="Q119" s="9" t="s">
        <v>194</v>
      </c>
      <c r="R119" s="5" t="s">
        <v>195</v>
      </c>
      <c r="S119" s="32">
        <v>10</v>
      </c>
      <c r="T119" s="32" t="s">
        <v>8</v>
      </c>
      <c r="U119" s="32"/>
    </row>
    <row r="120" spans="1:21" ht="30" customHeight="1" x14ac:dyDescent="0.25">
      <c r="A120" s="32"/>
      <c r="B120" s="33" t="s">
        <v>69</v>
      </c>
      <c r="C120" s="33" t="s">
        <v>70</v>
      </c>
      <c r="D120" s="19">
        <v>67</v>
      </c>
      <c r="E120" s="32" t="s">
        <v>71</v>
      </c>
      <c r="F120" s="32" t="s">
        <v>291</v>
      </c>
      <c r="G120" s="33"/>
      <c r="H120" s="33"/>
      <c r="I120" s="33"/>
      <c r="J120" s="38" t="s">
        <v>176</v>
      </c>
      <c r="K120" s="32"/>
      <c r="M120" s="32"/>
      <c r="P120" s="32">
        <v>3</v>
      </c>
      <c r="Q120" s="9" t="s">
        <v>194</v>
      </c>
      <c r="R120" s="5" t="s">
        <v>195</v>
      </c>
      <c r="S120" s="32">
        <v>10</v>
      </c>
      <c r="T120" s="32" t="s">
        <v>8</v>
      </c>
      <c r="U120" s="32"/>
    </row>
    <row r="121" spans="1:21" ht="30" customHeight="1" x14ac:dyDescent="0.25">
      <c r="A121" s="32"/>
      <c r="B121" s="33" t="s">
        <v>349</v>
      </c>
      <c r="C121" s="33" t="s">
        <v>350</v>
      </c>
      <c r="D121" s="19">
        <f>VLOOKUP(B121,[1]kaavaMerkP!C:E,3,FALSE)</f>
        <v>68</v>
      </c>
      <c r="E121" s="32" t="s">
        <v>351</v>
      </c>
      <c r="F121" s="32" t="s">
        <v>291</v>
      </c>
      <c r="G121" s="33"/>
      <c r="H121" s="33"/>
      <c r="I121" s="33"/>
      <c r="J121" s="33" t="s">
        <v>182</v>
      </c>
      <c r="K121" s="32"/>
      <c r="M121" s="32"/>
      <c r="P121" s="32">
        <v>1</v>
      </c>
      <c r="Q121" s="9"/>
      <c r="R121" s="2"/>
      <c r="S121" s="32">
        <v>8</v>
      </c>
      <c r="T121" s="32" t="s">
        <v>8</v>
      </c>
      <c r="U121" s="32"/>
    </row>
    <row r="122" spans="1:21" ht="30" customHeight="1" x14ac:dyDescent="0.25">
      <c r="A122" s="32"/>
      <c r="B122" s="33" t="s">
        <v>352</v>
      </c>
      <c r="C122" s="33" t="s">
        <v>353</v>
      </c>
      <c r="D122" s="19">
        <v>74</v>
      </c>
      <c r="E122" s="37" t="s">
        <v>146</v>
      </c>
      <c r="F122" s="37" t="s">
        <v>291</v>
      </c>
      <c r="G122" s="34" t="s">
        <v>354</v>
      </c>
      <c r="H122" s="34"/>
      <c r="I122" s="34"/>
      <c r="J122" s="32" t="s">
        <v>268</v>
      </c>
      <c r="K122" s="32"/>
      <c r="M122" s="32"/>
      <c r="P122" s="32"/>
      <c r="Q122" s="9" t="s">
        <v>194</v>
      </c>
      <c r="R122" s="5" t="s">
        <v>195</v>
      </c>
      <c r="S122" s="32">
        <v>12</v>
      </c>
      <c r="T122" s="32"/>
      <c r="U122" s="32"/>
    </row>
    <row r="123" spans="1:21" ht="30" customHeight="1" x14ac:dyDescent="0.25">
      <c r="A123" s="32"/>
      <c r="B123" s="33" t="s">
        <v>227</v>
      </c>
      <c r="C123" s="38" t="s">
        <v>228</v>
      </c>
      <c r="D123" s="19">
        <v>85</v>
      </c>
      <c r="E123" s="32" t="s">
        <v>229</v>
      </c>
      <c r="F123" s="32" t="s">
        <v>291</v>
      </c>
      <c r="G123" s="33"/>
      <c r="H123" s="33"/>
      <c r="I123" s="33"/>
      <c r="J123" s="32" t="s">
        <v>230</v>
      </c>
      <c r="K123" s="32"/>
      <c r="M123" s="32" t="s">
        <v>5</v>
      </c>
      <c r="N123" s="9"/>
      <c r="O123" s="5"/>
      <c r="P123" s="32">
        <v>1</v>
      </c>
      <c r="Q123" s="35"/>
      <c r="R123" s="32"/>
      <c r="S123" s="32">
        <v>8</v>
      </c>
      <c r="T123" s="32"/>
      <c r="U123" s="32"/>
    </row>
    <row r="124" spans="1:21" ht="30" customHeight="1" x14ac:dyDescent="0.25">
      <c r="A124" s="32"/>
      <c r="B124" s="33" t="s">
        <v>135</v>
      </c>
      <c r="C124" s="36" t="s">
        <v>136</v>
      </c>
      <c r="D124" s="19">
        <v>87</v>
      </c>
      <c r="E124" s="32" t="s">
        <v>332</v>
      </c>
      <c r="F124" s="32" t="s">
        <v>291</v>
      </c>
      <c r="G124" s="33"/>
      <c r="H124" s="33"/>
      <c r="I124" s="38"/>
      <c r="J124" s="38" t="s">
        <v>170</v>
      </c>
      <c r="K124" s="32"/>
      <c r="M124" s="32" t="s">
        <v>5</v>
      </c>
      <c r="N124" s="6">
        <v>156156156</v>
      </c>
      <c r="O124" s="2" t="s">
        <v>6</v>
      </c>
      <c r="P124" s="32">
        <v>0.5</v>
      </c>
      <c r="Q124" s="4" t="s">
        <v>300</v>
      </c>
      <c r="R124" s="2" t="s">
        <v>23</v>
      </c>
      <c r="S124" s="32">
        <v>10</v>
      </c>
      <c r="T124" s="32"/>
      <c r="U124" s="32"/>
    </row>
    <row r="125" spans="1:21" s="27" customFormat="1" ht="30" customHeight="1" x14ac:dyDescent="0.25">
      <c r="A125" s="32"/>
      <c r="B125" s="33" t="s">
        <v>138</v>
      </c>
      <c r="C125" s="36" t="s">
        <v>139</v>
      </c>
      <c r="D125" s="19">
        <v>88</v>
      </c>
      <c r="E125" s="32" t="s">
        <v>355</v>
      </c>
      <c r="F125" s="32" t="s">
        <v>291</v>
      </c>
      <c r="G125" s="33"/>
      <c r="H125" s="33"/>
      <c r="I125" s="38"/>
      <c r="J125" s="38" t="s">
        <v>268</v>
      </c>
      <c r="K125" s="32"/>
      <c r="L125" s="47"/>
      <c r="M125" s="32" t="s">
        <v>5</v>
      </c>
      <c r="N125" s="6">
        <v>156156156</v>
      </c>
      <c r="O125" s="2" t="s">
        <v>6</v>
      </c>
      <c r="P125" s="32">
        <v>0.5</v>
      </c>
      <c r="Q125" s="6">
        <v>255190232</v>
      </c>
      <c r="R125" s="2" t="s">
        <v>356</v>
      </c>
      <c r="S125" s="32">
        <v>10</v>
      </c>
      <c r="T125" s="32"/>
      <c r="U125" s="32"/>
    </row>
    <row r="126" spans="1:21" s="10" customFormat="1" ht="30" customHeight="1" x14ac:dyDescent="0.25">
      <c r="A126" s="32"/>
      <c r="B126" s="33" t="s">
        <v>141</v>
      </c>
      <c r="C126" s="36" t="s">
        <v>142</v>
      </c>
      <c r="D126" s="19">
        <v>89</v>
      </c>
      <c r="E126" s="32" t="s">
        <v>357</v>
      </c>
      <c r="F126" s="32" t="s">
        <v>291</v>
      </c>
      <c r="G126" s="33"/>
      <c r="H126" s="33"/>
      <c r="I126" s="38"/>
      <c r="J126" s="38" t="s">
        <v>187</v>
      </c>
      <c r="K126" s="32"/>
      <c r="L126" s="47"/>
      <c r="M126" s="32" t="s">
        <v>5</v>
      </c>
      <c r="N126" s="6">
        <v>156156156</v>
      </c>
      <c r="O126" s="2" t="s">
        <v>6</v>
      </c>
      <c r="P126" s="32">
        <v>0.5</v>
      </c>
      <c r="Q126" s="6">
        <v>255190232</v>
      </c>
      <c r="R126" s="2" t="s">
        <v>356</v>
      </c>
      <c r="S126" s="32">
        <v>10</v>
      </c>
      <c r="T126" s="32"/>
      <c r="U126" s="32"/>
    </row>
    <row r="127" spans="1:21" s="10" customFormat="1" ht="30" customHeight="1" x14ac:dyDescent="0.25">
      <c r="A127" s="32"/>
      <c r="B127" s="33" t="s">
        <v>231</v>
      </c>
      <c r="C127" s="38" t="s">
        <v>232</v>
      </c>
      <c r="D127" s="19">
        <v>93</v>
      </c>
      <c r="E127" s="37" t="s">
        <v>146</v>
      </c>
      <c r="F127" s="37" t="s">
        <v>291</v>
      </c>
      <c r="G127" s="34"/>
      <c r="H127" s="34"/>
      <c r="I127" s="34"/>
      <c r="J127" s="36" t="s">
        <v>170</v>
      </c>
      <c r="K127" s="32"/>
      <c r="L127" s="47"/>
      <c r="M127" s="32" t="s">
        <v>5</v>
      </c>
      <c r="N127" s="9"/>
      <c r="O127" s="2"/>
      <c r="P127" s="32">
        <v>2</v>
      </c>
      <c r="Q127" s="32"/>
      <c r="R127" s="5"/>
      <c r="S127" s="32">
        <v>10</v>
      </c>
      <c r="T127" s="32"/>
      <c r="U127" s="32"/>
    </row>
    <row r="128" spans="1:21" ht="30" customHeight="1" x14ac:dyDescent="0.25">
      <c r="A128" s="10"/>
      <c r="B128" s="11" t="s">
        <v>235</v>
      </c>
      <c r="C128" s="38" t="s">
        <v>236</v>
      </c>
      <c r="D128" s="22">
        <v>94</v>
      </c>
      <c r="E128" s="37" t="s">
        <v>146</v>
      </c>
      <c r="F128" s="15" t="s">
        <v>291</v>
      </c>
      <c r="G128" s="16"/>
      <c r="H128" s="16"/>
      <c r="I128" s="16"/>
      <c r="J128" s="36" t="s">
        <v>170</v>
      </c>
      <c r="K128" s="10"/>
      <c r="L128" s="48"/>
      <c r="M128" s="10" t="s">
        <v>5</v>
      </c>
      <c r="N128" s="17"/>
      <c r="O128" s="13"/>
      <c r="P128" s="10">
        <v>2</v>
      </c>
      <c r="Q128" s="11"/>
      <c r="R128" s="13"/>
      <c r="S128" s="10">
        <v>10</v>
      </c>
      <c r="T128" s="10"/>
      <c r="U128" s="10"/>
    </row>
    <row r="129" spans="1:21" s="27" customFormat="1" ht="30" customHeight="1" x14ac:dyDescent="0.25">
      <c r="A129" s="32"/>
      <c r="B129" s="33" t="s">
        <v>358</v>
      </c>
      <c r="C129" s="33" t="s">
        <v>359</v>
      </c>
      <c r="D129" s="19">
        <v>105</v>
      </c>
      <c r="E129" s="32" t="s">
        <v>360</v>
      </c>
      <c r="F129" s="32" t="s">
        <v>291</v>
      </c>
      <c r="G129" s="33"/>
      <c r="H129" s="33"/>
      <c r="I129" s="33"/>
      <c r="J129" s="38" t="s">
        <v>187</v>
      </c>
      <c r="K129" s="32"/>
      <c r="L129" s="47"/>
      <c r="M129" s="32" t="s">
        <v>5</v>
      </c>
      <c r="N129" s="9" t="s">
        <v>194</v>
      </c>
      <c r="O129" s="5" t="s">
        <v>195</v>
      </c>
      <c r="P129" s="32">
        <v>0.5</v>
      </c>
      <c r="Q129" s="6">
        <v>255190232</v>
      </c>
      <c r="R129" s="5" t="s">
        <v>76</v>
      </c>
      <c r="S129" s="32">
        <v>10</v>
      </c>
      <c r="T129" s="32" t="s">
        <v>8</v>
      </c>
      <c r="U129" s="32"/>
    </row>
    <row r="130" spans="1:21" ht="30" customHeight="1" x14ac:dyDescent="0.25">
      <c r="A130" s="32"/>
      <c r="B130" s="33" t="s">
        <v>361</v>
      </c>
      <c r="C130" s="33" t="s">
        <v>362</v>
      </c>
      <c r="D130" s="19">
        <v>106</v>
      </c>
      <c r="E130" s="37" t="s">
        <v>146</v>
      </c>
      <c r="F130" s="32" t="s">
        <v>291</v>
      </c>
      <c r="G130" s="34"/>
      <c r="H130" s="34"/>
      <c r="I130" s="34"/>
      <c r="J130" s="36" t="s">
        <v>268</v>
      </c>
      <c r="K130" s="32"/>
      <c r="M130" s="32" t="s">
        <v>5</v>
      </c>
      <c r="N130" s="9" t="s">
        <v>194</v>
      </c>
      <c r="O130" s="5" t="s">
        <v>195</v>
      </c>
      <c r="P130" s="32"/>
      <c r="Q130" s="6">
        <v>128106148</v>
      </c>
      <c r="R130" s="5" t="s">
        <v>363</v>
      </c>
      <c r="S130" s="32">
        <v>14</v>
      </c>
      <c r="T130" s="32"/>
      <c r="U130" s="32"/>
    </row>
    <row r="131" spans="1:21" s="27" customFormat="1" ht="30" customHeight="1" x14ac:dyDescent="0.25">
      <c r="A131" s="32"/>
      <c r="B131" s="33" t="s">
        <v>364</v>
      </c>
      <c r="C131" s="33" t="s">
        <v>365</v>
      </c>
      <c r="D131" s="19">
        <v>107</v>
      </c>
      <c r="E131" s="37" t="s">
        <v>146</v>
      </c>
      <c r="F131" s="32" t="s">
        <v>291</v>
      </c>
      <c r="G131" s="34"/>
      <c r="H131" s="34"/>
      <c r="I131" s="34"/>
      <c r="J131" s="36" t="s">
        <v>268</v>
      </c>
      <c r="K131" s="32"/>
      <c r="L131" s="47"/>
      <c r="M131" s="32" t="s">
        <v>5</v>
      </c>
      <c r="N131" s="9" t="s">
        <v>194</v>
      </c>
      <c r="O131" s="5" t="s">
        <v>195</v>
      </c>
      <c r="P131" s="32"/>
      <c r="Q131" s="6">
        <v>66129185</v>
      </c>
      <c r="R131" s="5" t="s">
        <v>284</v>
      </c>
      <c r="S131" s="32">
        <v>14</v>
      </c>
      <c r="T131" s="32"/>
      <c r="U131" s="32"/>
    </row>
    <row r="132" spans="1:21" ht="30" customHeight="1" x14ac:dyDescent="0.25">
      <c r="A132" s="43"/>
      <c r="B132" s="33" t="s">
        <v>237</v>
      </c>
      <c r="C132" s="33" t="s">
        <v>238</v>
      </c>
      <c r="D132" s="19">
        <v>111</v>
      </c>
      <c r="E132" s="37" t="s">
        <v>239</v>
      </c>
      <c r="F132" s="37" t="s">
        <v>291</v>
      </c>
      <c r="G132" s="46"/>
      <c r="H132" s="34"/>
      <c r="I132" s="34"/>
      <c r="J132" s="38" t="s">
        <v>240</v>
      </c>
      <c r="K132" s="32"/>
      <c r="M132" s="34" t="s">
        <v>5</v>
      </c>
      <c r="N132" s="6"/>
      <c r="P132" s="32">
        <v>0.5</v>
      </c>
      <c r="Q132" s="6"/>
      <c r="R132" s="2"/>
      <c r="S132" s="32">
        <v>8</v>
      </c>
      <c r="T132" s="32"/>
      <c r="U132" s="32"/>
    </row>
    <row r="133" spans="1:21" s="27" customFormat="1" ht="30" customHeight="1" x14ac:dyDescent="0.25">
      <c r="A133" s="43"/>
      <c r="B133" s="33" t="s">
        <v>241</v>
      </c>
      <c r="C133" s="33" t="s">
        <v>242</v>
      </c>
      <c r="D133" s="19">
        <v>112</v>
      </c>
      <c r="E133" s="37" t="s">
        <v>243</v>
      </c>
      <c r="F133" s="37" t="s">
        <v>291</v>
      </c>
      <c r="G133" s="46"/>
      <c r="H133" s="34"/>
      <c r="I133" s="34"/>
      <c r="J133" s="38" t="s">
        <v>240</v>
      </c>
      <c r="K133" s="32"/>
      <c r="L133" s="47"/>
      <c r="M133" s="34" t="s">
        <v>5</v>
      </c>
      <c r="N133" s="6"/>
      <c r="O133" s="2"/>
      <c r="P133" s="32"/>
      <c r="Q133" s="6"/>
      <c r="R133" s="2"/>
      <c r="S133" s="32"/>
      <c r="T133" s="32"/>
      <c r="U133" s="32"/>
    </row>
    <row r="134" spans="1:21" ht="30" customHeight="1" x14ac:dyDescent="0.25">
      <c r="A134" s="32"/>
      <c r="B134" s="33" t="s">
        <v>244</v>
      </c>
      <c r="C134" s="33" t="s">
        <v>245</v>
      </c>
      <c r="D134" s="19">
        <v>113</v>
      </c>
      <c r="E134" s="37" t="s">
        <v>246</v>
      </c>
      <c r="F134" s="37" t="s">
        <v>291</v>
      </c>
      <c r="G134" s="46"/>
      <c r="H134" s="34"/>
      <c r="I134" s="34"/>
      <c r="J134" s="38" t="s">
        <v>112</v>
      </c>
      <c r="K134" s="32"/>
      <c r="M134" s="32" t="s">
        <v>5</v>
      </c>
      <c r="N134" s="9"/>
      <c r="P134" s="32">
        <v>0.5</v>
      </c>
      <c r="Q134" s="6"/>
      <c r="R134" s="2"/>
      <c r="S134" s="32">
        <v>8</v>
      </c>
      <c r="T134" s="32"/>
      <c r="U134" s="32"/>
    </row>
    <row r="135" spans="1:21" ht="30" customHeight="1" x14ac:dyDescent="0.25">
      <c r="A135" s="32"/>
      <c r="B135" s="33" t="s">
        <v>248</v>
      </c>
      <c r="C135" s="33" t="s">
        <v>249</v>
      </c>
      <c r="D135" s="19">
        <v>114</v>
      </c>
      <c r="E135" s="37" t="s">
        <v>250</v>
      </c>
      <c r="F135" s="37" t="s">
        <v>291</v>
      </c>
      <c r="G135" s="46"/>
      <c r="H135" s="34"/>
      <c r="I135" s="34"/>
      <c r="J135" s="38" t="s">
        <v>112</v>
      </c>
      <c r="K135" s="32"/>
      <c r="M135" s="32" t="s">
        <v>5</v>
      </c>
      <c r="N135" s="6"/>
      <c r="P135" s="32">
        <v>0.5</v>
      </c>
      <c r="Q135" s="6"/>
      <c r="R135" s="2"/>
      <c r="S135" s="32">
        <v>8</v>
      </c>
      <c r="T135" s="32"/>
      <c r="U135" s="32"/>
    </row>
    <row r="136" spans="1:21" ht="30" customHeight="1" x14ac:dyDescent="0.25">
      <c r="A136" s="32"/>
      <c r="B136" s="33" t="s">
        <v>366</v>
      </c>
      <c r="C136" s="33" t="s">
        <v>367</v>
      </c>
      <c r="D136" s="19">
        <v>203</v>
      </c>
      <c r="E136" s="34" t="s">
        <v>146</v>
      </c>
      <c r="F136" s="37" t="s">
        <v>291</v>
      </c>
      <c r="G136" s="34"/>
      <c r="H136" s="34"/>
      <c r="I136" s="34"/>
      <c r="J136" s="29"/>
      <c r="K136" s="32"/>
      <c r="M136" s="32" t="s">
        <v>5</v>
      </c>
      <c r="N136" s="6"/>
      <c r="P136" s="32">
        <v>4</v>
      </c>
      <c r="Q136" s="6"/>
      <c r="R136" s="2"/>
      <c r="S136" s="32"/>
      <c r="T136" s="32"/>
      <c r="U136" s="32"/>
    </row>
    <row r="137" spans="1:21" ht="30" customHeight="1" x14ac:dyDescent="0.25">
      <c r="A137" s="32"/>
      <c r="B137" s="33" t="s">
        <v>368</v>
      </c>
      <c r="C137" s="32" t="s">
        <v>369</v>
      </c>
      <c r="D137" s="19">
        <v>300</v>
      </c>
      <c r="E137" s="34" t="s">
        <v>146</v>
      </c>
      <c r="F137" s="37" t="s">
        <v>291</v>
      </c>
      <c r="G137" s="34"/>
      <c r="H137" s="34"/>
      <c r="I137" s="34"/>
      <c r="J137" s="39" t="s">
        <v>240</v>
      </c>
      <c r="K137" s="32"/>
      <c r="M137" s="32" t="s">
        <v>5</v>
      </c>
      <c r="N137" s="23"/>
      <c r="O137" s="42"/>
      <c r="P137" s="32">
        <v>2</v>
      </c>
      <c r="Q137" s="23"/>
      <c r="R137" s="2"/>
      <c r="S137" s="32">
        <v>10</v>
      </c>
      <c r="T137" s="32"/>
      <c r="U137" s="32"/>
    </row>
    <row r="138" spans="1:21" s="27" customFormat="1" ht="30" customHeight="1" x14ac:dyDescent="0.25">
      <c r="A138" s="32"/>
      <c r="B138" s="33" t="s">
        <v>370</v>
      </c>
      <c r="C138" s="32" t="s">
        <v>371</v>
      </c>
      <c r="D138" s="19">
        <v>301</v>
      </c>
      <c r="E138" s="34" t="s">
        <v>146</v>
      </c>
      <c r="F138" s="37" t="s">
        <v>291</v>
      </c>
      <c r="G138" s="34"/>
      <c r="H138" s="34"/>
      <c r="I138" s="34"/>
      <c r="J138" s="29" t="s">
        <v>170</v>
      </c>
      <c r="K138" s="32"/>
      <c r="L138" s="47"/>
      <c r="M138" s="32" t="s">
        <v>5</v>
      </c>
      <c r="N138" s="23" t="s">
        <v>372</v>
      </c>
      <c r="O138" s="5" t="s">
        <v>195</v>
      </c>
      <c r="P138" s="35">
        <v>2</v>
      </c>
      <c r="Q138" s="23" t="s">
        <v>260</v>
      </c>
      <c r="R138" s="2"/>
      <c r="S138" s="32">
        <v>10</v>
      </c>
      <c r="T138" s="32"/>
      <c r="U138" s="32"/>
    </row>
    <row r="139" spans="1:21" ht="30" customHeight="1" x14ac:dyDescent="0.25">
      <c r="A139" s="32"/>
      <c r="B139" s="33" t="s">
        <v>373</v>
      </c>
      <c r="C139" s="32" t="s">
        <v>374</v>
      </c>
      <c r="D139" s="19">
        <v>302</v>
      </c>
      <c r="E139" s="34" t="s">
        <v>146</v>
      </c>
      <c r="F139" s="37" t="s">
        <v>291</v>
      </c>
      <c r="G139" s="34"/>
      <c r="H139" s="34"/>
      <c r="I139" s="34"/>
      <c r="J139" s="29" t="s">
        <v>176</v>
      </c>
      <c r="K139" s="32"/>
      <c r="M139" s="32" t="s">
        <v>5</v>
      </c>
      <c r="N139" s="23" t="s">
        <v>372</v>
      </c>
      <c r="O139" s="5" t="s">
        <v>195</v>
      </c>
      <c r="P139" s="35">
        <v>2</v>
      </c>
      <c r="Q139" s="6"/>
      <c r="R139" s="2"/>
      <c r="S139" s="32">
        <v>10</v>
      </c>
      <c r="T139" s="32"/>
      <c r="U139" s="32"/>
    </row>
    <row r="140" spans="1:21" ht="30" customHeight="1" x14ac:dyDescent="0.25">
      <c r="A140" s="32"/>
      <c r="B140" s="33" t="s">
        <v>375</v>
      </c>
      <c r="C140" s="32" t="s">
        <v>376</v>
      </c>
      <c r="D140" s="19">
        <v>303</v>
      </c>
      <c r="E140" s="34" t="s">
        <v>146</v>
      </c>
      <c r="F140" s="37" t="s">
        <v>291</v>
      </c>
      <c r="G140" s="34"/>
      <c r="H140" s="34"/>
      <c r="I140" s="34"/>
      <c r="J140" s="29" t="s">
        <v>268</v>
      </c>
      <c r="K140" s="32"/>
      <c r="M140" s="32" t="s">
        <v>5</v>
      </c>
      <c r="N140" s="23"/>
      <c r="P140" s="32">
        <v>2</v>
      </c>
      <c r="Q140" s="23"/>
      <c r="R140" s="2"/>
      <c r="S140" s="32">
        <v>10</v>
      </c>
      <c r="T140" s="32"/>
      <c r="U140" s="32"/>
    </row>
    <row r="141" spans="1:21" s="27" customFormat="1" ht="30" customHeight="1" x14ac:dyDescent="0.25">
      <c r="A141" s="32"/>
      <c r="B141" s="33" t="s">
        <v>377</v>
      </c>
      <c r="C141" s="32" t="s">
        <v>378</v>
      </c>
      <c r="D141" s="19">
        <v>304</v>
      </c>
      <c r="E141" s="34" t="s">
        <v>146</v>
      </c>
      <c r="F141" s="37" t="s">
        <v>291</v>
      </c>
      <c r="G141" s="34"/>
      <c r="H141" s="34"/>
      <c r="I141" s="34"/>
      <c r="J141" s="29" t="s">
        <v>170</v>
      </c>
      <c r="K141" s="32"/>
      <c r="L141" s="47"/>
      <c r="M141" s="32" t="s">
        <v>5</v>
      </c>
      <c r="N141" s="23"/>
      <c r="O141" s="2"/>
      <c r="P141" s="32">
        <v>2</v>
      </c>
      <c r="Q141" s="23"/>
      <c r="R141" s="2"/>
      <c r="S141" s="32">
        <v>10</v>
      </c>
      <c r="T141" s="32"/>
      <c r="U141" s="32"/>
    </row>
    <row r="142" spans="1:21" ht="30" customHeight="1" x14ac:dyDescent="0.25">
      <c r="A142" s="32"/>
      <c r="B142" s="33" t="s">
        <v>379</v>
      </c>
      <c r="C142" s="36" t="s">
        <v>380</v>
      </c>
      <c r="D142" s="19">
        <v>305</v>
      </c>
      <c r="E142" s="34" t="s">
        <v>146</v>
      </c>
      <c r="F142" s="37" t="s">
        <v>291</v>
      </c>
      <c r="G142" s="34"/>
      <c r="H142" s="34"/>
      <c r="I142" s="34"/>
      <c r="J142" s="38" t="s">
        <v>268</v>
      </c>
      <c r="K142" s="32"/>
      <c r="M142" s="32" t="s">
        <v>5</v>
      </c>
      <c r="N142" s="26">
        <v>143128143</v>
      </c>
      <c r="P142" s="32">
        <v>2</v>
      </c>
      <c r="Q142" s="26">
        <v>143128143</v>
      </c>
      <c r="R142" s="2"/>
      <c r="S142" s="32">
        <v>10</v>
      </c>
      <c r="T142" s="32"/>
      <c r="U142" s="32"/>
    </row>
    <row r="143" spans="1:21" ht="30" customHeight="1" x14ac:dyDescent="0.25">
      <c r="A143" s="32"/>
      <c r="B143" s="33" t="s">
        <v>381</v>
      </c>
      <c r="C143" s="32" t="s">
        <v>382</v>
      </c>
      <c r="D143" s="19">
        <v>306</v>
      </c>
      <c r="E143" s="34" t="s">
        <v>146</v>
      </c>
      <c r="F143" s="37" t="s">
        <v>291</v>
      </c>
      <c r="G143" s="34"/>
      <c r="H143" s="34"/>
      <c r="I143" s="34"/>
      <c r="J143" s="38" t="s">
        <v>268</v>
      </c>
      <c r="K143" s="32"/>
      <c r="M143" s="32" t="s">
        <v>5</v>
      </c>
      <c r="N143" s="23" t="s">
        <v>372</v>
      </c>
      <c r="O143" s="5" t="s">
        <v>195</v>
      </c>
      <c r="P143" s="35">
        <v>2</v>
      </c>
      <c r="Q143" s="23" t="s">
        <v>280</v>
      </c>
      <c r="R143" s="2"/>
      <c r="S143" s="32"/>
      <c r="T143" s="32"/>
      <c r="U143" s="32"/>
    </row>
    <row r="144" spans="1:21" ht="30" customHeight="1" x14ac:dyDescent="0.25">
      <c r="A144" s="32"/>
      <c r="B144" s="33" t="s">
        <v>383</v>
      </c>
      <c r="C144" s="33" t="s">
        <v>384</v>
      </c>
      <c r="D144" s="19">
        <v>621</v>
      </c>
      <c r="E144" s="32" t="s">
        <v>226</v>
      </c>
      <c r="F144" s="32" t="s">
        <v>291</v>
      </c>
      <c r="G144" s="33"/>
      <c r="H144" s="33"/>
      <c r="I144" s="33"/>
      <c r="J144" s="38" t="s">
        <v>99</v>
      </c>
      <c r="K144" s="32"/>
      <c r="M144" s="32" t="s">
        <v>5</v>
      </c>
      <c r="P144" s="32">
        <v>0.5</v>
      </c>
      <c r="Q144" s="9" t="s">
        <v>194</v>
      </c>
      <c r="R144" s="5" t="s">
        <v>195</v>
      </c>
      <c r="S144" s="32">
        <v>5</v>
      </c>
      <c r="T144" s="32" t="s">
        <v>8</v>
      </c>
      <c r="U144" s="32"/>
    </row>
    <row r="145" spans="1:21" ht="30" customHeight="1" x14ac:dyDescent="0.25">
      <c r="A145" s="32"/>
      <c r="B145" s="33" t="s">
        <v>385</v>
      </c>
      <c r="C145" s="33" t="s">
        <v>386</v>
      </c>
      <c r="D145" s="19">
        <v>741</v>
      </c>
      <c r="E145" s="37" t="s">
        <v>146</v>
      </c>
      <c r="F145" s="37" t="s">
        <v>291</v>
      </c>
      <c r="G145" s="34" t="s">
        <v>387</v>
      </c>
      <c r="H145" s="34"/>
      <c r="I145" s="34"/>
      <c r="J145" s="38" t="s">
        <v>268</v>
      </c>
      <c r="K145" s="32"/>
      <c r="M145" s="32"/>
      <c r="P145" s="32"/>
      <c r="Q145" s="9" t="s">
        <v>61</v>
      </c>
      <c r="R145" s="2" t="s">
        <v>62</v>
      </c>
      <c r="S145" s="32">
        <v>12</v>
      </c>
      <c r="T145" s="32"/>
      <c r="U145" s="32"/>
    </row>
    <row r="146" spans="1:21" ht="30" customHeight="1" x14ac:dyDescent="0.25">
      <c r="A146" s="32"/>
      <c r="B146" s="33" t="s">
        <v>388</v>
      </c>
      <c r="C146" s="33" t="s">
        <v>389</v>
      </c>
      <c r="D146" s="19">
        <v>781</v>
      </c>
      <c r="E146" s="37" t="s">
        <v>146</v>
      </c>
      <c r="F146" s="37" t="s">
        <v>291</v>
      </c>
      <c r="G146" s="34"/>
      <c r="H146" s="34"/>
      <c r="I146" s="34"/>
      <c r="J146" s="38" t="s">
        <v>268</v>
      </c>
      <c r="K146" s="32"/>
      <c r="M146" s="32" t="s">
        <v>5</v>
      </c>
      <c r="P146" s="32"/>
      <c r="Q146" s="9" t="s">
        <v>194</v>
      </c>
      <c r="R146" s="5" t="s">
        <v>195</v>
      </c>
      <c r="S146" s="32">
        <v>2</v>
      </c>
      <c r="T146" s="32"/>
      <c r="U146" s="32"/>
    </row>
    <row r="147" spans="1:21" s="32" customFormat="1" ht="30" customHeight="1" x14ac:dyDescent="0.25">
      <c r="B147" s="33" t="s">
        <v>474</v>
      </c>
      <c r="C147" s="33" t="s">
        <v>475</v>
      </c>
      <c r="D147" s="19">
        <v>781</v>
      </c>
      <c r="E147" s="37" t="s">
        <v>146</v>
      </c>
      <c r="F147" s="37" t="s">
        <v>291</v>
      </c>
      <c r="G147" s="34" t="s">
        <v>387</v>
      </c>
      <c r="H147" s="34"/>
      <c r="I147" s="34"/>
      <c r="J147" s="38" t="s">
        <v>268</v>
      </c>
      <c r="L147" s="47"/>
      <c r="N147" s="4"/>
      <c r="O147" s="2"/>
      <c r="Q147" s="9"/>
      <c r="R147" s="5"/>
    </row>
    <row r="148" spans="1:21" ht="30" customHeight="1" x14ac:dyDescent="0.25">
      <c r="A148" s="32"/>
      <c r="B148" s="33" t="s">
        <v>292</v>
      </c>
      <c r="C148" s="33" t="s">
        <v>293</v>
      </c>
      <c r="D148" s="19">
        <v>5</v>
      </c>
      <c r="E148" s="37" t="s">
        <v>294</v>
      </c>
      <c r="F148" s="37" t="s">
        <v>390</v>
      </c>
      <c r="G148" s="34"/>
      <c r="H148" s="34"/>
      <c r="I148" s="34"/>
      <c r="J148" s="32" t="s">
        <v>170</v>
      </c>
      <c r="K148" s="32"/>
      <c r="M148" s="32"/>
      <c r="N148" s="9"/>
      <c r="P148" s="32">
        <v>2</v>
      </c>
      <c r="Q148" s="9"/>
      <c r="R148" s="2"/>
      <c r="S148" s="32"/>
      <c r="T148" s="32"/>
      <c r="U148" s="32"/>
    </row>
    <row r="149" spans="1:21" ht="30" customHeight="1" x14ac:dyDescent="0.25">
      <c r="A149" s="32"/>
      <c r="B149" s="33" t="s">
        <v>391</v>
      </c>
      <c r="C149" s="32" t="s">
        <v>392</v>
      </c>
      <c r="D149" s="19">
        <f>VLOOKUP(B149,[1]kaavaMerkP!C:E,3,FALSE)</f>
        <v>6</v>
      </c>
      <c r="E149" s="37" t="s">
        <v>146</v>
      </c>
      <c r="F149" s="37" t="s">
        <v>390</v>
      </c>
      <c r="G149" s="34"/>
      <c r="H149" s="34"/>
      <c r="I149" s="34"/>
      <c r="J149" s="32" t="s">
        <v>170</v>
      </c>
      <c r="K149" s="32"/>
      <c r="M149" s="32"/>
      <c r="N149" s="9" t="s">
        <v>194</v>
      </c>
      <c r="O149" s="5" t="s">
        <v>195</v>
      </c>
      <c r="P149" s="32"/>
      <c r="Q149" s="32"/>
      <c r="R149" s="32"/>
      <c r="S149" s="32">
        <v>15</v>
      </c>
      <c r="T149" s="32"/>
      <c r="U149" s="32">
        <v>90</v>
      </c>
    </row>
    <row r="150" spans="1:21" ht="30" customHeight="1" x14ac:dyDescent="0.25">
      <c r="A150" s="32"/>
      <c r="B150" s="33" t="s">
        <v>393</v>
      </c>
      <c r="C150" s="32" t="s">
        <v>394</v>
      </c>
      <c r="D150" s="19">
        <f>VLOOKUP(B150,[1]kaavaMerkP!C:E,3,FALSE)</f>
        <v>8</v>
      </c>
      <c r="E150" s="37" t="s">
        <v>181</v>
      </c>
      <c r="F150" s="37" t="s">
        <v>390</v>
      </c>
      <c r="G150" s="34"/>
      <c r="H150" s="34"/>
      <c r="I150" s="34"/>
      <c r="J150" s="32" t="s">
        <v>268</v>
      </c>
      <c r="K150" s="32"/>
      <c r="M150" s="32"/>
      <c r="N150" s="9"/>
      <c r="P150" s="32"/>
      <c r="Q150" s="4" t="s">
        <v>395</v>
      </c>
      <c r="R150" s="2" t="s">
        <v>396</v>
      </c>
      <c r="S150" s="32">
        <v>2</v>
      </c>
      <c r="T150" s="32"/>
      <c r="U150" s="32"/>
    </row>
    <row r="151" spans="1:21" ht="30" customHeight="1" x14ac:dyDescent="0.25">
      <c r="A151" s="32"/>
      <c r="B151" s="33" t="s">
        <v>397</v>
      </c>
      <c r="C151" s="32" t="s">
        <v>398</v>
      </c>
      <c r="D151" s="19">
        <f>VLOOKUP(B151,[1]kaavaMerkP!C:E,3,FALSE)</f>
        <v>9</v>
      </c>
      <c r="E151" s="32" t="s">
        <v>399</v>
      </c>
      <c r="F151" s="32" t="s">
        <v>390</v>
      </c>
      <c r="G151" s="33"/>
      <c r="H151" s="33"/>
      <c r="I151" s="33"/>
      <c r="J151" s="32" t="s">
        <v>268</v>
      </c>
      <c r="K151" s="32"/>
      <c r="M151" s="32"/>
      <c r="N151" s="9"/>
      <c r="P151" s="32"/>
      <c r="Q151" s="4" t="s">
        <v>194</v>
      </c>
      <c r="R151" s="5" t="s">
        <v>195</v>
      </c>
      <c r="S151" s="32">
        <v>2</v>
      </c>
      <c r="T151" s="32" t="s">
        <v>8</v>
      </c>
      <c r="U151" s="32"/>
    </row>
    <row r="152" spans="1:21" ht="30" customHeight="1" x14ac:dyDescent="0.25">
      <c r="A152" s="32"/>
      <c r="B152" s="33" t="s">
        <v>400</v>
      </c>
      <c r="C152" s="32" t="s">
        <v>401</v>
      </c>
      <c r="D152" s="19">
        <f>VLOOKUP(B152,[1]kaavaMerkP!C:E,3,FALSE)</f>
        <v>10</v>
      </c>
      <c r="E152" s="37" t="s">
        <v>402</v>
      </c>
      <c r="F152" s="37" t="s">
        <v>390</v>
      </c>
      <c r="G152" s="34"/>
      <c r="H152" s="34"/>
      <c r="I152" s="34"/>
      <c r="J152" s="32" t="s">
        <v>268</v>
      </c>
      <c r="K152" s="32"/>
      <c r="M152" s="32"/>
      <c r="N152" s="9"/>
      <c r="P152" s="32"/>
      <c r="Q152" s="4" t="s">
        <v>183</v>
      </c>
      <c r="R152" s="2" t="s">
        <v>44</v>
      </c>
      <c r="S152" s="32">
        <v>2</v>
      </c>
      <c r="T152" s="32"/>
      <c r="U152" s="32"/>
    </row>
    <row r="153" spans="1:21" ht="30" customHeight="1" x14ac:dyDescent="0.25">
      <c r="A153" s="32"/>
      <c r="B153" s="33" t="s">
        <v>202</v>
      </c>
      <c r="C153" s="33" t="s">
        <v>403</v>
      </c>
      <c r="D153" s="19">
        <v>14</v>
      </c>
      <c r="E153" s="32" t="s">
        <v>204</v>
      </c>
      <c r="F153" s="32" t="s">
        <v>390</v>
      </c>
      <c r="G153" s="33"/>
      <c r="H153" s="33"/>
      <c r="I153" s="33"/>
      <c r="J153" s="32" t="s">
        <v>104</v>
      </c>
      <c r="K153" s="32"/>
      <c r="M153" s="32"/>
      <c r="N153" s="6">
        <v>156156156</v>
      </c>
      <c r="O153" s="2" t="s">
        <v>6</v>
      </c>
      <c r="P153" s="7">
        <v>1</v>
      </c>
      <c r="Q153" s="6">
        <v>156156156</v>
      </c>
      <c r="R153" s="2" t="s">
        <v>6</v>
      </c>
      <c r="S153" s="7">
        <v>5</v>
      </c>
      <c r="T153" s="32" t="s">
        <v>8</v>
      </c>
      <c r="U153" s="32"/>
    </row>
    <row r="154" spans="1:21" ht="30" customHeight="1" x14ac:dyDescent="0.25">
      <c r="A154" s="32"/>
      <c r="B154" s="33" t="s">
        <v>208</v>
      </c>
      <c r="C154" s="33" t="s">
        <v>209</v>
      </c>
      <c r="D154" s="19">
        <v>16</v>
      </c>
      <c r="E154" s="32" t="s">
        <v>210</v>
      </c>
      <c r="F154" s="32" t="s">
        <v>390</v>
      </c>
      <c r="G154" s="33"/>
      <c r="H154" s="33"/>
      <c r="I154" s="32"/>
      <c r="J154" s="32" t="s">
        <v>99</v>
      </c>
      <c r="K154" s="32"/>
      <c r="M154" s="32"/>
      <c r="N154" s="9"/>
      <c r="P154" s="32"/>
      <c r="Q154" s="4" t="s">
        <v>194</v>
      </c>
      <c r="R154" s="5" t="s">
        <v>195</v>
      </c>
      <c r="S154" s="32">
        <v>5</v>
      </c>
      <c r="T154" s="32" t="s">
        <v>8</v>
      </c>
      <c r="U154" s="32"/>
    </row>
    <row r="155" spans="1:21" ht="30" customHeight="1" x14ac:dyDescent="0.25">
      <c r="A155" s="32"/>
      <c r="B155" s="33" t="s">
        <v>211</v>
      </c>
      <c r="C155" s="38" t="s">
        <v>212</v>
      </c>
      <c r="D155" s="19">
        <f>VLOOKUP(B155,[1]kaavaMerkP!C:E,3,FALSE)</f>
        <v>17</v>
      </c>
      <c r="E155" s="32" t="s">
        <v>213</v>
      </c>
      <c r="F155" s="32" t="s">
        <v>390</v>
      </c>
      <c r="G155" s="33"/>
      <c r="H155" s="33"/>
      <c r="I155" s="33"/>
      <c r="J155" s="32" t="s">
        <v>99</v>
      </c>
      <c r="K155" s="32"/>
      <c r="M155" s="32"/>
      <c r="N155" s="9" t="s">
        <v>404</v>
      </c>
      <c r="O155" s="2" t="s">
        <v>214</v>
      </c>
      <c r="P155" s="32">
        <v>1</v>
      </c>
      <c r="Q155" s="4" t="s">
        <v>404</v>
      </c>
      <c r="R155" s="2" t="s">
        <v>214</v>
      </c>
      <c r="S155" s="32">
        <v>5</v>
      </c>
      <c r="T155" s="32" t="s">
        <v>8</v>
      </c>
      <c r="U155" s="32"/>
    </row>
    <row r="156" spans="1:21" ht="30" customHeight="1" x14ac:dyDescent="0.25">
      <c r="A156" s="32"/>
      <c r="B156" s="33" t="s">
        <v>405</v>
      </c>
      <c r="C156" s="32" t="s">
        <v>406</v>
      </c>
      <c r="D156" s="19">
        <f>VLOOKUP(B156,[1]kaavaMerkP!C:E,3,FALSE)</f>
        <v>69</v>
      </c>
      <c r="E156" s="32" t="s">
        <v>407</v>
      </c>
      <c r="F156" s="32" t="s">
        <v>390</v>
      </c>
      <c r="G156" s="33" t="s">
        <v>354</v>
      </c>
      <c r="H156" s="33"/>
      <c r="I156" s="33"/>
      <c r="J156" s="32" t="s">
        <v>268</v>
      </c>
      <c r="K156" s="32"/>
      <c r="M156" s="32"/>
      <c r="P156" s="32"/>
      <c r="Q156" s="9" t="s">
        <v>194</v>
      </c>
      <c r="R156" s="5" t="s">
        <v>195</v>
      </c>
      <c r="S156" s="32">
        <v>7</v>
      </c>
      <c r="T156" s="32" t="s">
        <v>8</v>
      </c>
      <c r="U156" s="32"/>
    </row>
    <row r="157" spans="1:21" ht="30" customHeight="1" x14ac:dyDescent="0.25">
      <c r="A157" s="32"/>
      <c r="B157" s="33" t="s">
        <v>405</v>
      </c>
      <c r="C157" s="32" t="s">
        <v>406</v>
      </c>
      <c r="D157" s="19">
        <f>VLOOKUP(B157,[1]kaavaMerkP!C:E,3,FALSE)</f>
        <v>69</v>
      </c>
      <c r="E157" s="32" t="s">
        <v>407</v>
      </c>
      <c r="F157" s="32" t="s">
        <v>390</v>
      </c>
      <c r="G157" s="33" t="s">
        <v>387</v>
      </c>
      <c r="H157" s="33"/>
      <c r="I157" s="33"/>
      <c r="J157" s="32" t="s">
        <v>268</v>
      </c>
      <c r="K157" s="32"/>
      <c r="M157" s="32"/>
      <c r="P157" s="32"/>
      <c r="Q157" s="9" t="s">
        <v>61</v>
      </c>
      <c r="R157" s="2" t="s">
        <v>62</v>
      </c>
      <c r="S157" s="32">
        <v>7</v>
      </c>
      <c r="T157" s="32" t="s">
        <v>8</v>
      </c>
      <c r="U157" s="32"/>
    </row>
    <row r="158" spans="1:21" ht="30" customHeight="1" x14ac:dyDescent="0.25">
      <c r="A158" s="32"/>
      <c r="B158" s="33" t="s">
        <v>405</v>
      </c>
      <c r="C158" s="32" t="s">
        <v>406</v>
      </c>
      <c r="D158" s="19">
        <f>VLOOKUP(B158,[1]kaavaMerkP!C:E,3,FALSE)</f>
        <v>69</v>
      </c>
      <c r="E158" s="32" t="s">
        <v>407</v>
      </c>
      <c r="F158" s="32" t="s">
        <v>390</v>
      </c>
      <c r="G158" s="33" t="s">
        <v>408</v>
      </c>
      <c r="H158" s="33"/>
      <c r="I158" s="33"/>
      <c r="J158" s="32" t="s">
        <v>268</v>
      </c>
      <c r="K158" s="32"/>
      <c r="M158" s="32"/>
      <c r="P158" s="32"/>
      <c r="Q158" s="9" t="s">
        <v>61</v>
      </c>
      <c r="R158" s="2" t="s">
        <v>62</v>
      </c>
      <c r="S158" s="32">
        <v>7</v>
      </c>
      <c r="T158" s="32" t="s">
        <v>8</v>
      </c>
      <c r="U158" s="32"/>
    </row>
    <row r="159" spans="1:21" s="27" customFormat="1" ht="30" customHeight="1" x14ac:dyDescent="0.25">
      <c r="A159" s="32"/>
      <c r="B159" s="33" t="s">
        <v>409</v>
      </c>
      <c r="C159" s="32" t="s">
        <v>410</v>
      </c>
      <c r="D159" s="19">
        <f>VLOOKUP(B159,[1]kaavaMerkP!C:E,3,FALSE)</f>
        <v>70</v>
      </c>
      <c r="E159" s="32" t="s">
        <v>411</v>
      </c>
      <c r="F159" s="32" t="s">
        <v>390</v>
      </c>
      <c r="G159" s="33" t="s">
        <v>354</v>
      </c>
      <c r="H159" s="33"/>
      <c r="I159" s="33"/>
      <c r="J159" s="32" t="s">
        <v>268</v>
      </c>
      <c r="K159" s="32"/>
      <c r="L159" s="47"/>
      <c r="M159" s="32"/>
      <c r="N159" s="4"/>
      <c r="O159" s="2"/>
      <c r="P159" s="32"/>
      <c r="Q159" s="9" t="s">
        <v>194</v>
      </c>
      <c r="R159" s="5" t="s">
        <v>195</v>
      </c>
      <c r="S159" s="32">
        <v>5</v>
      </c>
      <c r="T159" s="32" t="s">
        <v>8</v>
      </c>
      <c r="U159" s="32"/>
    </row>
    <row r="160" spans="1:21" ht="30" customHeight="1" x14ac:dyDescent="0.25">
      <c r="A160" s="32"/>
      <c r="B160" s="33" t="s">
        <v>409</v>
      </c>
      <c r="C160" s="32" t="s">
        <v>410</v>
      </c>
      <c r="D160" s="19">
        <f>VLOOKUP(B160,[1]kaavaMerkP!C:E,3,FALSE)</f>
        <v>70</v>
      </c>
      <c r="E160" s="32" t="s">
        <v>411</v>
      </c>
      <c r="F160" s="32" t="s">
        <v>390</v>
      </c>
      <c r="G160" s="33" t="s">
        <v>387</v>
      </c>
      <c r="H160" s="33"/>
      <c r="I160" s="33"/>
      <c r="J160" s="32" t="s">
        <v>268</v>
      </c>
      <c r="K160" s="32"/>
      <c r="M160" s="32"/>
      <c r="P160" s="32"/>
      <c r="Q160" s="9" t="s">
        <v>61</v>
      </c>
      <c r="R160" s="2" t="s">
        <v>62</v>
      </c>
      <c r="S160" s="32">
        <v>5</v>
      </c>
      <c r="T160" s="32" t="s">
        <v>8</v>
      </c>
      <c r="U160" s="32"/>
    </row>
    <row r="161" spans="1:21" s="27" customFormat="1" ht="30" customHeight="1" x14ac:dyDescent="0.25">
      <c r="A161" s="32"/>
      <c r="B161" s="33" t="s">
        <v>409</v>
      </c>
      <c r="C161" s="32" t="s">
        <v>410</v>
      </c>
      <c r="D161" s="19">
        <f>VLOOKUP(B161,[1]kaavaMerkP!C:E,3,FALSE)</f>
        <v>70</v>
      </c>
      <c r="E161" s="32" t="s">
        <v>411</v>
      </c>
      <c r="F161" s="32" t="s">
        <v>390</v>
      </c>
      <c r="G161" s="33" t="s">
        <v>408</v>
      </c>
      <c r="H161" s="33"/>
      <c r="I161" s="33"/>
      <c r="J161" s="32" t="s">
        <v>268</v>
      </c>
      <c r="K161" s="32"/>
      <c r="L161" s="47"/>
      <c r="M161" s="32"/>
      <c r="N161" s="4"/>
      <c r="O161" s="2"/>
      <c r="P161" s="32"/>
      <c r="Q161" s="9" t="s">
        <v>61</v>
      </c>
      <c r="R161" s="2" t="s">
        <v>62</v>
      </c>
      <c r="S161" s="32">
        <v>5</v>
      </c>
      <c r="T161" s="32" t="s">
        <v>8</v>
      </c>
      <c r="U161" s="32"/>
    </row>
    <row r="162" spans="1:21" ht="30" customHeight="1" x14ac:dyDescent="0.25">
      <c r="A162" s="32"/>
      <c r="B162" s="33" t="s">
        <v>412</v>
      </c>
      <c r="C162" s="32" t="s">
        <v>413</v>
      </c>
      <c r="D162" s="19">
        <f>VLOOKUP(B162,[1]kaavaMerkP!C:E,3,FALSE)</f>
        <v>71</v>
      </c>
      <c r="E162" s="32" t="s">
        <v>414</v>
      </c>
      <c r="F162" s="32" t="s">
        <v>390</v>
      </c>
      <c r="G162" s="33" t="s">
        <v>354</v>
      </c>
      <c r="H162" s="33"/>
      <c r="I162" s="33"/>
      <c r="J162" s="32" t="s">
        <v>268</v>
      </c>
      <c r="K162" s="32"/>
      <c r="M162" s="32"/>
      <c r="P162" s="32"/>
      <c r="Q162" s="9" t="s">
        <v>194</v>
      </c>
      <c r="R162" s="5" t="s">
        <v>195</v>
      </c>
      <c r="S162" s="32">
        <v>4</v>
      </c>
      <c r="T162" s="32" t="s">
        <v>8</v>
      </c>
      <c r="U162" s="32"/>
    </row>
    <row r="163" spans="1:21" s="27" customFormat="1" ht="30" customHeight="1" x14ac:dyDescent="0.25">
      <c r="A163" s="32"/>
      <c r="B163" s="33" t="s">
        <v>412</v>
      </c>
      <c r="C163" s="32" t="s">
        <v>413</v>
      </c>
      <c r="D163" s="19">
        <f>VLOOKUP(B163,[1]kaavaMerkP!C:E,3,FALSE)</f>
        <v>71</v>
      </c>
      <c r="E163" s="32" t="s">
        <v>414</v>
      </c>
      <c r="F163" s="32" t="s">
        <v>390</v>
      </c>
      <c r="G163" s="33" t="s">
        <v>387</v>
      </c>
      <c r="H163" s="33"/>
      <c r="I163" s="33"/>
      <c r="J163" s="32" t="s">
        <v>268</v>
      </c>
      <c r="K163" s="32"/>
      <c r="L163" s="47"/>
      <c r="M163" s="32"/>
      <c r="N163" s="4"/>
      <c r="O163" s="2"/>
      <c r="P163" s="32"/>
      <c r="Q163" s="9" t="s">
        <v>61</v>
      </c>
      <c r="R163" s="2" t="s">
        <v>62</v>
      </c>
      <c r="S163" s="32">
        <v>4</v>
      </c>
      <c r="T163" s="32" t="s">
        <v>8</v>
      </c>
      <c r="U163" s="32"/>
    </row>
    <row r="164" spans="1:21" s="27" customFormat="1" ht="30" customHeight="1" x14ac:dyDescent="0.25">
      <c r="A164" s="32"/>
      <c r="B164" s="33" t="s">
        <v>412</v>
      </c>
      <c r="C164" s="32" t="s">
        <v>413</v>
      </c>
      <c r="D164" s="19">
        <f>VLOOKUP(B164,[1]kaavaMerkP!C:E,3,FALSE)</f>
        <v>71</v>
      </c>
      <c r="E164" s="32" t="s">
        <v>414</v>
      </c>
      <c r="F164" s="32" t="s">
        <v>390</v>
      </c>
      <c r="G164" s="33" t="s">
        <v>408</v>
      </c>
      <c r="H164" s="33"/>
      <c r="I164" s="33"/>
      <c r="J164" s="32" t="s">
        <v>268</v>
      </c>
      <c r="K164" s="32"/>
      <c r="L164" s="47"/>
      <c r="M164" s="32"/>
      <c r="N164" s="4"/>
      <c r="O164" s="2"/>
      <c r="P164" s="32"/>
      <c r="Q164" s="9" t="s">
        <v>61</v>
      </c>
      <c r="R164" s="2" t="s">
        <v>62</v>
      </c>
      <c r="S164" s="32">
        <v>4</v>
      </c>
      <c r="T164" s="32" t="s">
        <v>8</v>
      </c>
      <c r="U164" s="32"/>
    </row>
    <row r="165" spans="1:21" ht="30" customHeight="1" x14ac:dyDescent="0.25">
      <c r="A165" s="32"/>
      <c r="B165" s="33" t="s">
        <v>415</v>
      </c>
      <c r="C165" s="32" t="s">
        <v>416</v>
      </c>
      <c r="D165" s="19">
        <f>VLOOKUP(B165,[1]kaavaMerkP!C:E,3,FALSE)</f>
        <v>72</v>
      </c>
      <c r="E165" s="32" t="s">
        <v>417</v>
      </c>
      <c r="F165" s="32" t="s">
        <v>390</v>
      </c>
      <c r="G165" s="33" t="s">
        <v>354</v>
      </c>
      <c r="H165" s="33"/>
      <c r="I165" s="33"/>
      <c r="J165" s="32" t="s">
        <v>268</v>
      </c>
      <c r="K165" s="32"/>
      <c r="M165" s="32"/>
      <c r="P165" s="32"/>
      <c r="Q165" s="9" t="s">
        <v>194</v>
      </c>
      <c r="R165" s="5" t="s">
        <v>195</v>
      </c>
      <c r="S165" s="32">
        <v>3</v>
      </c>
      <c r="T165" s="32" t="s">
        <v>8</v>
      </c>
      <c r="U165" s="32"/>
    </row>
    <row r="166" spans="1:21" s="27" customFormat="1" ht="30" customHeight="1" x14ac:dyDescent="0.25">
      <c r="A166" s="32"/>
      <c r="B166" s="33" t="s">
        <v>415</v>
      </c>
      <c r="C166" s="32" t="s">
        <v>416</v>
      </c>
      <c r="D166" s="19">
        <f>VLOOKUP(B166,[1]kaavaMerkP!C:E,3,FALSE)</f>
        <v>72</v>
      </c>
      <c r="E166" s="32" t="s">
        <v>417</v>
      </c>
      <c r="F166" s="32" t="s">
        <v>390</v>
      </c>
      <c r="G166" s="33" t="s">
        <v>387</v>
      </c>
      <c r="H166" s="33"/>
      <c r="I166" s="33"/>
      <c r="J166" s="32" t="s">
        <v>268</v>
      </c>
      <c r="K166" s="32"/>
      <c r="L166" s="47"/>
      <c r="M166" s="32"/>
      <c r="N166" s="4"/>
      <c r="O166" s="2"/>
      <c r="P166" s="32"/>
      <c r="Q166" s="9" t="s">
        <v>61</v>
      </c>
      <c r="R166" s="2" t="s">
        <v>62</v>
      </c>
      <c r="S166" s="32">
        <v>3</v>
      </c>
      <c r="T166" s="32" t="s">
        <v>8</v>
      </c>
      <c r="U166" s="32"/>
    </row>
    <row r="167" spans="1:21" s="27" customFormat="1" ht="30" customHeight="1" x14ac:dyDescent="0.25">
      <c r="A167" s="32"/>
      <c r="B167" s="33" t="s">
        <v>415</v>
      </c>
      <c r="C167" s="32" t="s">
        <v>416</v>
      </c>
      <c r="D167" s="19">
        <f>VLOOKUP(B167,[1]kaavaMerkP!C:E,3,FALSE)</f>
        <v>72</v>
      </c>
      <c r="E167" s="32" t="s">
        <v>417</v>
      </c>
      <c r="F167" s="32" t="s">
        <v>390</v>
      </c>
      <c r="G167" s="33" t="s">
        <v>408</v>
      </c>
      <c r="H167" s="33"/>
      <c r="I167" s="33"/>
      <c r="J167" s="32" t="s">
        <v>268</v>
      </c>
      <c r="K167" s="32"/>
      <c r="L167" s="47"/>
      <c r="M167" s="32"/>
      <c r="N167" s="4"/>
      <c r="O167" s="2"/>
      <c r="P167" s="32"/>
      <c r="Q167" s="9" t="s">
        <v>61</v>
      </c>
      <c r="R167" s="2" t="s">
        <v>62</v>
      </c>
      <c r="S167" s="32">
        <v>3</v>
      </c>
      <c r="T167" s="32" t="s">
        <v>8</v>
      </c>
      <c r="U167" s="32"/>
    </row>
    <row r="168" spans="1:21" s="27" customFormat="1" ht="30" customHeight="1" x14ac:dyDescent="0.25">
      <c r="A168" s="32"/>
      <c r="B168" s="33" t="s">
        <v>418</v>
      </c>
      <c r="C168" s="32" t="s">
        <v>419</v>
      </c>
      <c r="D168" s="19">
        <f>VLOOKUP(B168,[1]kaavaMerkP!C:E,3,FALSE)</f>
        <v>73</v>
      </c>
      <c r="E168" s="32" t="s">
        <v>420</v>
      </c>
      <c r="F168" s="32" t="s">
        <v>390</v>
      </c>
      <c r="G168" s="33" t="s">
        <v>354</v>
      </c>
      <c r="H168" s="33"/>
      <c r="I168" s="33"/>
      <c r="J168" s="32" t="s">
        <v>268</v>
      </c>
      <c r="K168" s="32"/>
      <c r="L168" s="47"/>
      <c r="M168" s="32"/>
      <c r="N168" s="4"/>
      <c r="O168" s="2"/>
      <c r="P168" s="32"/>
      <c r="Q168" s="9" t="s">
        <v>194</v>
      </c>
      <c r="R168" s="5" t="s">
        <v>195</v>
      </c>
      <c r="S168" s="32">
        <v>1.5</v>
      </c>
      <c r="T168" s="32" t="s">
        <v>8</v>
      </c>
      <c r="U168" s="32"/>
    </row>
    <row r="169" spans="1:21" s="27" customFormat="1" ht="30" customHeight="1" x14ac:dyDescent="0.25">
      <c r="A169" s="32"/>
      <c r="B169" s="33" t="s">
        <v>418</v>
      </c>
      <c r="C169" s="32" t="s">
        <v>419</v>
      </c>
      <c r="D169" s="19">
        <f>VLOOKUP(B169,[1]kaavaMerkP!C:E,3,FALSE)</f>
        <v>73</v>
      </c>
      <c r="E169" s="32" t="s">
        <v>420</v>
      </c>
      <c r="F169" s="32" t="s">
        <v>390</v>
      </c>
      <c r="G169" s="33" t="s">
        <v>387</v>
      </c>
      <c r="H169" s="33"/>
      <c r="I169" s="33"/>
      <c r="J169" s="32" t="s">
        <v>268</v>
      </c>
      <c r="K169" s="32"/>
      <c r="L169" s="47"/>
      <c r="M169" s="32"/>
      <c r="N169" s="4"/>
      <c r="O169" s="2"/>
      <c r="P169" s="32"/>
      <c r="Q169" s="9" t="s">
        <v>61</v>
      </c>
      <c r="R169" s="2" t="s">
        <v>62</v>
      </c>
      <c r="S169" s="32">
        <v>1.5</v>
      </c>
      <c r="T169" s="32" t="s">
        <v>8</v>
      </c>
      <c r="U169" s="32"/>
    </row>
    <row r="170" spans="1:21" s="27" customFormat="1" ht="30" customHeight="1" x14ac:dyDescent="0.25">
      <c r="A170" s="32"/>
      <c r="B170" s="33" t="s">
        <v>418</v>
      </c>
      <c r="C170" s="32" t="s">
        <v>419</v>
      </c>
      <c r="D170" s="19">
        <f>VLOOKUP(B170,[1]kaavaMerkP!C:E,3,FALSE)</f>
        <v>73</v>
      </c>
      <c r="E170" s="32" t="s">
        <v>420</v>
      </c>
      <c r="F170" s="32" t="s">
        <v>390</v>
      </c>
      <c r="G170" s="33" t="s">
        <v>408</v>
      </c>
      <c r="H170" s="33"/>
      <c r="I170" s="33"/>
      <c r="J170" s="32" t="s">
        <v>268</v>
      </c>
      <c r="K170" s="32"/>
      <c r="L170" s="47"/>
      <c r="M170" s="32"/>
      <c r="N170" s="4"/>
      <c r="O170" s="2"/>
      <c r="P170" s="32"/>
      <c r="Q170" s="9" t="s">
        <v>61</v>
      </c>
      <c r="R170" s="2" t="s">
        <v>62</v>
      </c>
      <c r="S170" s="32">
        <v>1.5</v>
      </c>
      <c r="T170" s="32" t="s">
        <v>8</v>
      </c>
      <c r="U170" s="32"/>
    </row>
    <row r="171" spans="1:21" s="27" customFormat="1" ht="30" customHeight="1" x14ac:dyDescent="0.25">
      <c r="A171" s="32"/>
      <c r="B171" s="33" t="s">
        <v>421</v>
      </c>
      <c r="C171" s="32" t="s">
        <v>422</v>
      </c>
      <c r="D171" s="19">
        <f>VLOOKUP(B171,[1]kaavaMerkP!C:E,3,FALSE)</f>
        <v>77</v>
      </c>
      <c r="E171" s="37" t="s">
        <v>146</v>
      </c>
      <c r="F171" s="37" t="s">
        <v>390</v>
      </c>
      <c r="G171" s="34" t="s">
        <v>354</v>
      </c>
      <c r="H171" s="34"/>
      <c r="I171" s="34"/>
      <c r="J171" s="32" t="s">
        <v>268</v>
      </c>
      <c r="K171" s="32"/>
      <c r="L171" s="47"/>
      <c r="M171" s="32"/>
      <c r="N171" s="4"/>
      <c r="O171" s="2"/>
      <c r="P171" s="32"/>
      <c r="Q171" s="9" t="s">
        <v>194</v>
      </c>
      <c r="R171" s="5" t="s">
        <v>195</v>
      </c>
      <c r="S171" s="32">
        <v>26</v>
      </c>
      <c r="T171" s="32"/>
      <c r="U171" s="32"/>
    </row>
    <row r="172" spans="1:21" s="27" customFormat="1" ht="30" customHeight="1" x14ac:dyDescent="0.25">
      <c r="A172" s="32"/>
      <c r="B172" s="33" t="s">
        <v>421</v>
      </c>
      <c r="C172" s="32" t="s">
        <v>422</v>
      </c>
      <c r="D172" s="19">
        <v>77</v>
      </c>
      <c r="E172" s="37" t="s">
        <v>146</v>
      </c>
      <c r="F172" s="37" t="s">
        <v>390</v>
      </c>
      <c r="G172" s="34" t="s">
        <v>387</v>
      </c>
      <c r="H172" s="34"/>
      <c r="I172" s="34"/>
      <c r="J172" s="32" t="s">
        <v>268</v>
      </c>
      <c r="K172" s="32"/>
      <c r="L172" s="47"/>
      <c r="M172" s="32"/>
      <c r="N172" s="4"/>
      <c r="O172" s="2"/>
      <c r="P172" s="32"/>
      <c r="Q172" s="9"/>
      <c r="R172" s="5"/>
      <c r="S172" s="32">
        <v>26</v>
      </c>
      <c r="T172" s="32"/>
      <c r="U172" s="32"/>
    </row>
    <row r="173" spans="1:21" s="27" customFormat="1" ht="30" customHeight="1" x14ac:dyDescent="0.25">
      <c r="A173" s="32"/>
      <c r="B173" s="33" t="s">
        <v>423</v>
      </c>
      <c r="C173" s="32" t="s">
        <v>424</v>
      </c>
      <c r="D173" s="19">
        <v>78</v>
      </c>
      <c r="E173" s="37" t="s">
        <v>146</v>
      </c>
      <c r="F173" s="37" t="s">
        <v>390</v>
      </c>
      <c r="G173" s="34" t="s">
        <v>354</v>
      </c>
      <c r="H173" s="34"/>
      <c r="I173" s="34"/>
      <c r="J173" s="32" t="s">
        <v>268</v>
      </c>
      <c r="K173" s="32"/>
      <c r="L173" s="47"/>
      <c r="M173" s="32"/>
      <c r="N173" s="4"/>
      <c r="O173" s="2"/>
      <c r="P173" s="32"/>
      <c r="Q173" s="9" t="s">
        <v>194</v>
      </c>
      <c r="R173" s="5" t="s">
        <v>195</v>
      </c>
      <c r="S173" s="32">
        <v>5.67</v>
      </c>
      <c r="T173" s="32"/>
      <c r="U173" s="32"/>
    </row>
    <row r="174" spans="1:21" ht="30" customHeight="1" x14ac:dyDescent="0.25">
      <c r="A174" s="32"/>
      <c r="B174" s="33" t="s">
        <v>423</v>
      </c>
      <c r="C174" s="32" t="s">
        <v>424</v>
      </c>
      <c r="D174" s="19">
        <v>78</v>
      </c>
      <c r="E174" s="37" t="s">
        <v>146</v>
      </c>
      <c r="F174" s="37" t="s">
        <v>390</v>
      </c>
      <c r="G174" s="34" t="s">
        <v>387</v>
      </c>
      <c r="H174" s="34"/>
      <c r="I174" s="34"/>
      <c r="J174" s="32" t="s">
        <v>268</v>
      </c>
      <c r="K174" s="32"/>
      <c r="M174" s="32"/>
      <c r="P174" s="32"/>
      <c r="Q174" s="9"/>
      <c r="R174" s="5"/>
      <c r="S174" s="32">
        <v>5.67</v>
      </c>
      <c r="T174" s="32"/>
      <c r="U174" s="32"/>
    </row>
    <row r="175" spans="1:21" s="27" customFormat="1" ht="30" customHeight="1" x14ac:dyDescent="0.25">
      <c r="A175" s="32"/>
      <c r="B175" s="33" t="s">
        <v>423</v>
      </c>
      <c r="C175" s="32" t="s">
        <v>424</v>
      </c>
      <c r="D175" s="19">
        <v>78</v>
      </c>
      <c r="E175" s="37" t="s">
        <v>146</v>
      </c>
      <c r="F175" s="37" t="s">
        <v>390</v>
      </c>
      <c r="G175" s="34" t="s">
        <v>408</v>
      </c>
      <c r="H175" s="34"/>
      <c r="I175" s="34"/>
      <c r="J175" s="32" t="s">
        <v>268</v>
      </c>
      <c r="K175" s="32"/>
      <c r="L175" s="47"/>
      <c r="M175" s="32"/>
      <c r="N175" s="4"/>
      <c r="O175" s="2"/>
      <c r="P175" s="32"/>
      <c r="Q175" s="9"/>
      <c r="R175" s="5"/>
      <c r="S175" s="32">
        <v>5.67</v>
      </c>
      <c r="T175" s="32"/>
      <c r="U175" s="32"/>
    </row>
    <row r="176" spans="1:21" ht="30" customHeight="1" x14ac:dyDescent="0.25">
      <c r="A176" s="32"/>
      <c r="B176" s="33" t="s">
        <v>425</v>
      </c>
      <c r="C176" s="32" t="s">
        <v>426</v>
      </c>
      <c r="D176" s="19">
        <f>VLOOKUP(B176,[1]kaavaMerkP!C:E,3,FALSE)</f>
        <v>79</v>
      </c>
      <c r="E176" s="37" t="s">
        <v>427</v>
      </c>
      <c r="F176" s="37" t="s">
        <v>390</v>
      </c>
      <c r="G176" s="34" t="s">
        <v>354</v>
      </c>
      <c r="H176" s="34"/>
      <c r="I176" s="34"/>
      <c r="J176" s="32" t="s">
        <v>268</v>
      </c>
      <c r="K176" s="32"/>
      <c r="M176" s="32"/>
      <c r="P176" s="32"/>
      <c r="Q176" s="9" t="s">
        <v>194</v>
      </c>
      <c r="R176" s="5" t="s">
        <v>195</v>
      </c>
      <c r="S176" s="32">
        <v>1</v>
      </c>
      <c r="T176" s="32"/>
      <c r="U176" s="32"/>
    </row>
    <row r="177" spans="1:21" s="27" customFormat="1" ht="30" customHeight="1" x14ac:dyDescent="0.25">
      <c r="A177" s="32"/>
      <c r="B177" s="33" t="s">
        <v>425</v>
      </c>
      <c r="C177" s="32" t="s">
        <v>426</v>
      </c>
      <c r="D177" s="19">
        <v>79</v>
      </c>
      <c r="E177" s="37" t="s">
        <v>427</v>
      </c>
      <c r="F177" s="37" t="s">
        <v>390</v>
      </c>
      <c r="G177" s="34" t="s">
        <v>387</v>
      </c>
      <c r="H177" s="34"/>
      <c r="I177" s="34"/>
      <c r="J177" s="32" t="s">
        <v>268</v>
      </c>
      <c r="K177" s="32"/>
      <c r="L177" s="47"/>
      <c r="M177" s="32"/>
      <c r="N177" s="4"/>
      <c r="O177" s="2"/>
      <c r="P177" s="32"/>
      <c r="Q177" s="9"/>
      <c r="R177" s="5"/>
      <c r="S177" s="32"/>
      <c r="T177" s="32"/>
      <c r="U177" s="32"/>
    </row>
    <row r="178" spans="1:21" s="24" customFormat="1" ht="30" customHeight="1" x14ac:dyDescent="0.25">
      <c r="A178" s="32"/>
      <c r="B178" s="33" t="s">
        <v>425</v>
      </c>
      <c r="C178" s="32" t="s">
        <v>426</v>
      </c>
      <c r="D178" s="19">
        <v>79</v>
      </c>
      <c r="E178" s="37" t="s">
        <v>427</v>
      </c>
      <c r="F178" s="37" t="s">
        <v>390</v>
      </c>
      <c r="G178" s="34" t="s">
        <v>408</v>
      </c>
      <c r="H178" s="34"/>
      <c r="I178" s="34"/>
      <c r="J178" s="32" t="s">
        <v>268</v>
      </c>
      <c r="K178" s="32"/>
      <c r="L178" s="47"/>
      <c r="M178" s="32"/>
      <c r="N178" s="4"/>
      <c r="O178" s="2"/>
      <c r="P178" s="32"/>
      <c r="Q178" s="9"/>
      <c r="R178" s="5"/>
      <c r="S178" s="32"/>
      <c r="T178" s="32"/>
      <c r="U178" s="32"/>
    </row>
    <row r="179" spans="1:21" s="27" customFormat="1" ht="30" customHeight="1" x14ac:dyDescent="0.25">
      <c r="A179" s="32"/>
      <c r="B179" s="33" t="s">
        <v>428</v>
      </c>
      <c r="C179" s="32" t="s">
        <v>429</v>
      </c>
      <c r="D179" s="19">
        <f>VLOOKUP(B179,[1]kaavaMerkP!C:E,3,FALSE)</f>
        <v>80</v>
      </c>
      <c r="E179" s="37" t="s">
        <v>430</v>
      </c>
      <c r="F179" s="37" t="s">
        <v>390</v>
      </c>
      <c r="G179" s="34"/>
      <c r="H179" s="34"/>
      <c r="I179" s="34"/>
      <c r="J179" s="33" t="s">
        <v>182</v>
      </c>
      <c r="K179" s="32"/>
      <c r="L179" s="47"/>
      <c r="M179" s="32"/>
      <c r="N179" s="4"/>
      <c r="O179" s="2"/>
      <c r="P179" s="32"/>
      <c r="Q179" s="9" t="s">
        <v>43</v>
      </c>
      <c r="R179" s="2" t="s">
        <v>44</v>
      </c>
      <c r="S179" s="32">
        <v>6</v>
      </c>
      <c r="T179" s="32"/>
      <c r="U179" s="32"/>
    </row>
    <row r="180" spans="1:21" s="25" customFormat="1" ht="30" customHeight="1" x14ac:dyDescent="0.25">
      <c r="A180" s="32"/>
      <c r="B180" s="33" t="s">
        <v>431</v>
      </c>
      <c r="C180" s="32" t="s">
        <v>432</v>
      </c>
      <c r="D180" s="19">
        <f>VLOOKUP(B180,[1]kaavaMerkP!C:E,3,FALSE)</f>
        <v>81</v>
      </c>
      <c r="E180" s="37" t="s">
        <v>433</v>
      </c>
      <c r="F180" s="37" t="s">
        <v>390</v>
      </c>
      <c r="G180" s="34"/>
      <c r="H180" s="34"/>
      <c r="I180" s="34"/>
      <c r="J180" s="33" t="s">
        <v>182</v>
      </c>
      <c r="K180" s="32"/>
      <c r="L180" s="47"/>
      <c r="M180" s="32"/>
      <c r="N180" s="4"/>
      <c r="O180" s="2"/>
      <c r="P180" s="32"/>
      <c r="Q180" s="6">
        <v>120120120</v>
      </c>
      <c r="R180" s="5" t="s">
        <v>434</v>
      </c>
      <c r="S180" s="32">
        <v>6</v>
      </c>
      <c r="T180" s="32"/>
      <c r="U180" s="32"/>
    </row>
    <row r="181" spans="1:21" s="27" customFormat="1" ht="30" customHeight="1" x14ac:dyDescent="0.25">
      <c r="A181" s="32"/>
      <c r="B181" s="33" t="s">
        <v>435</v>
      </c>
      <c r="C181" s="32" t="s">
        <v>436</v>
      </c>
      <c r="D181" s="19">
        <f>VLOOKUP(B181,[1]kaavaMerkP!C:E,3,FALSE)</f>
        <v>82</v>
      </c>
      <c r="E181" s="34" t="s">
        <v>437</v>
      </c>
      <c r="F181" s="37" t="s">
        <v>390</v>
      </c>
      <c r="G181" s="34"/>
      <c r="H181" s="34"/>
      <c r="I181" s="34"/>
      <c r="J181" s="32" t="s">
        <v>268</v>
      </c>
      <c r="K181" s="32"/>
      <c r="L181" s="47"/>
      <c r="M181" s="32"/>
      <c r="N181" s="4" t="s">
        <v>200</v>
      </c>
      <c r="O181" s="2" t="s">
        <v>201</v>
      </c>
      <c r="P181" s="32">
        <v>2</v>
      </c>
      <c r="Q181" s="4" t="s">
        <v>200</v>
      </c>
      <c r="R181" s="2" t="s">
        <v>201</v>
      </c>
      <c r="S181" s="32">
        <v>5</v>
      </c>
      <c r="T181" s="32"/>
      <c r="U181" s="32"/>
    </row>
    <row r="182" spans="1:21" s="25" customFormat="1" ht="30" customHeight="1" x14ac:dyDescent="0.25">
      <c r="A182" s="32"/>
      <c r="B182" s="33" t="s">
        <v>438</v>
      </c>
      <c r="C182" s="32" t="s">
        <v>439</v>
      </c>
      <c r="D182" s="19">
        <f>VLOOKUP(B182,[1]kaavaMerkP!C:E,3,FALSE)</f>
        <v>83</v>
      </c>
      <c r="E182" s="37" t="s">
        <v>438</v>
      </c>
      <c r="F182" s="37" t="s">
        <v>390</v>
      </c>
      <c r="G182" s="33"/>
      <c r="H182" s="33"/>
      <c r="I182" s="33"/>
      <c r="J182" s="32" t="s">
        <v>268</v>
      </c>
      <c r="K182" s="32"/>
      <c r="L182" s="47"/>
      <c r="M182" s="32"/>
      <c r="N182" s="4" t="s">
        <v>200</v>
      </c>
      <c r="O182" s="2" t="s">
        <v>201</v>
      </c>
      <c r="P182" s="32">
        <v>2</v>
      </c>
      <c r="Q182" s="4" t="s">
        <v>200</v>
      </c>
      <c r="R182" s="2" t="s">
        <v>201</v>
      </c>
      <c r="S182" s="32">
        <v>5</v>
      </c>
      <c r="T182" s="32"/>
      <c r="U182" s="32"/>
    </row>
    <row r="183" spans="1:21" s="27" customFormat="1" ht="30" customHeight="1" x14ac:dyDescent="0.25">
      <c r="A183" s="32"/>
      <c r="B183" s="33" t="s">
        <v>440</v>
      </c>
      <c r="C183" s="32" t="s">
        <v>441</v>
      </c>
      <c r="D183" s="19">
        <v>90</v>
      </c>
      <c r="E183" s="32" t="s">
        <v>442</v>
      </c>
      <c r="F183" s="32" t="s">
        <v>390</v>
      </c>
      <c r="G183" s="33"/>
      <c r="H183" s="33"/>
      <c r="I183" s="33"/>
      <c r="J183" s="38" t="s">
        <v>268</v>
      </c>
      <c r="K183" s="32"/>
      <c r="L183" s="47"/>
      <c r="M183" s="32"/>
      <c r="N183" s="9"/>
      <c r="O183" s="2"/>
      <c r="P183" s="32"/>
      <c r="Q183" s="4" t="s">
        <v>269</v>
      </c>
      <c r="R183" s="2" t="s">
        <v>443</v>
      </c>
      <c r="S183" s="32">
        <v>2</v>
      </c>
      <c r="T183" s="32" t="s">
        <v>8</v>
      </c>
      <c r="U183" s="32"/>
    </row>
    <row r="184" spans="1:21" s="25" customFormat="1" ht="30" customHeight="1" x14ac:dyDescent="0.25">
      <c r="A184" s="32"/>
      <c r="B184" s="33" t="s">
        <v>444</v>
      </c>
      <c r="C184" s="32" t="s">
        <v>445</v>
      </c>
      <c r="D184" s="19">
        <v>91</v>
      </c>
      <c r="E184" s="37" t="s">
        <v>446</v>
      </c>
      <c r="F184" s="37" t="s">
        <v>390</v>
      </c>
      <c r="G184" s="33"/>
      <c r="H184" s="33"/>
      <c r="I184" s="33"/>
      <c r="J184" s="38" t="s">
        <v>268</v>
      </c>
      <c r="K184" s="32"/>
      <c r="L184" s="47"/>
      <c r="M184" s="32"/>
      <c r="N184" s="4" t="s">
        <v>200</v>
      </c>
      <c r="O184" s="2"/>
      <c r="P184" s="32"/>
      <c r="Q184" s="4" t="s">
        <v>200</v>
      </c>
      <c r="R184" s="2" t="s">
        <v>201</v>
      </c>
      <c r="S184" s="32">
        <v>2</v>
      </c>
      <c r="T184" s="32"/>
      <c r="U184" s="32"/>
    </row>
    <row r="185" spans="1:21" s="27" customFormat="1" ht="30" customHeight="1" x14ac:dyDescent="0.25">
      <c r="A185" s="32"/>
      <c r="B185" s="33" t="s">
        <v>447</v>
      </c>
      <c r="C185" s="32" t="s">
        <v>448</v>
      </c>
      <c r="D185" s="19">
        <v>92</v>
      </c>
      <c r="E185" s="37" t="s">
        <v>146</v>
      </c>
      <c r="F185" s="37" t="s">
        <v>390</v>
      </c>
      <c r="G185" s="34"/>
      <c r="H185" s="34"/>
      <c r="I185" s="34"/>
      <c r="J185" s="38" t="s">
        <v>268</v>
      </c>
      <c r="K185" s="32"/>
      <c r="L185" s="47"/>
      <c r="M185" s="32"/>
      <c r="N185" s="9"/>
      <c r="O185" s="2"/>
      <c r="P185" s="32"/>
      <c r="Q185" s="4" t="s">
        <v>194</v>
      </c>
      <c r="R185" s="5" t="s">
        <v>195</v>
      </c>
      <c r="S185" s="32">
        <v>2</v>
      </c>
      <c r="T185" s="32"/>
      <c r="U185" s="32"/>
    </row>
    <row r="186" spans="1:21" s="27" customFormat="1" ht="30" customHeight="1" x14ac:dyDescent="0.25">
      <c r="A186" s="32"/>
      <c r="B186" s="33" t="s">
        <v>449</v>
      </c>
      <c r="C186" s="36" t="s">
        <v>450</v>
      </c>
      <c r="D186" s="19">
        <v>108</v>
      </c>
      <c r="E186" s="34" t="s">
        <v>146</v>
      </c>
      <c r="F186" s="34" t="s">
        <v>390</v>
      </c>
      <c r="G186" s="34"/>
      <c r="H186" s="34"/>
      <c r="I186" s="34"/>
      <c r="J186" s="36" t="s">
        <v>268</v>
      </c>
      <c r="K186" s="32"/>
      <c r="L186" s="47"/>
      <c r="M186" s="32"/>
      <c r="N186" s="4"/>
      <c r="O186" s="2"/>
      <c r="P186" s="32"/>
      <c r="Q186" s="6">
        <v>168219214</v>
      </c>
      <c r="R186" s="2" t="s">
        <v>100</v>
      </c>
      <c r="S186" s="32">
        <v>1.5</v>
      </c>
      <c r="T186" s="32"/>
      <c r="U186" s="32"/>
    </row>
    <row r="187" spans="1:21" s="27" customFormat="1" ht="30" customHeight="1" x14ac:dyDescent="0.25">
      <c r="A187" s="32"/>
      <c r="B187" s="33" t="s">
        <v>451</v>
      </c>
      <c r="C187" s="32" t="s">
        <v>452</v>
      </c>
      <c r="D187" s="19">
        <v>109</v>
      </c>
      <c r="E187" s="37" t="s">
        <v>453</v>
      </c>
      <c r="F187" s="37" t="s">
        <v>390</v>
      </c>
      <c r="G187" s="34"/>
      <c r="H187" s="34"/>
      <c r="I187" s="34"/>
      <c r="J187" s="38" t="s">
        <v>182</v>
      </c>
      <c r="K187" s="32"/>
      <c r="L187" s="47"/>
      <c r="M187" s="32"/>
      <c r="N187" s="4" t="s">
        <v>200</v>
      </c>
      <c r="O187" s="2"/>
      <c r="P187" s="32"/>
      <c r="Q187" s="4" t="s">
        <v>200</v>
      </c>
      <c r="R187" s="2" t="s">
        <v>201</v>
      </c>
      <c r="S187" s="32">
        <v>6</v>
      </c>
      <c r="T187" s="32"/>
      <c r="U187" s="32"/>
    </row>
    <row r="188" spans="1:21" s="25" customFormat="1" ht="30" customHeight="1" x14ac:dyDescent="0.25">
      <c r="A188" s="32"/>
      <c r="B188" s="33" t="s">
        <v>244</v>
      </c>
      <c r="C188" s="33" t="s">
        <v>245</v>
      </c>
      <c r="D188" s="19">
        <v>113</v>
      </c>
      <c r="E188" s="37" t="s">
        <v>246</v>
      </c>
      <c r="F188" s="37" t="s">
        <v>390</v>
      </c>
      <c r="G188" s="46"/>
      <c r="H188" s="34"/>
      <c r="I188" s="34"/>
      <c r="J188" s="38" t="s">
        <v>112</v>
      </c>
      <c r="K188" s="32"/>
      <c r="L188" s="47"/>
      <c r="M188" s="32"/>
      <c r="N188" s="9"/>
      <c r="O188" s="2" t="s">
        <v>247</v>
      </c>
      <c r="P188" s="32"/>
      <c r="Q188" s="6"/>
      <c r="R188" s="2"/>
      <c r="S188" s="32">
        <v>1</v>
      </c>
      <c r="T188" s="32"/>
      <c r="U188" s="32"/>
    </row>
    <row r="189" spans="1:21" s="27" customFormat="1" ht="30" customHeight="1" x14ac:dyDescent="0.25">
      <c r="A189" s="32"/>
      <c r="B189" s="33" t="s">
        <v>248</v>
      </c>
      <c r="C189" s="33" t="s">
        <v>249</v>
      </c>
      <c r="D189" s="19">
        <v>114</v>
      </c>
      <c r="E189" s="37" t="s">
        <v>250</v>
      </c>
      <c r="F189" s="37" t="s">
        <v>390</v>
      </c>
      <c r="G189" s="46"/>
      <c r="H189" s="34"/>
      <c r="I189" s="34"/>
      <c r="J189" s="38" t="s">
        <v>112</v>
      </c>
      <c r="K189" s="32"/>
      <c r="L189" s="47"/>
      <c r="M189" s="32"/>
      <c r="N189" s="6"/>
      <c r="O189" s="2" t="s">
        <v>247</v>
      </c>
      <c r="P189" s="32"/>
      <c r="Q189" s="6"/>
      <c r="R189" s="2"/>
      <c r="S189" s="32">
        <v>2</v>
      </c>
      <c r="T189" s="32"/>
      <c r="U189" s="32"/>
    </row>
    <row r="190" spans="1:21" s="27" customFormat="1" ht="30" customHeight="1" x14ac:dyDescent="0.25">
      <c r="A190" s="32"/>
      <c r="B190" s="33" t="s">
        <v>251</v>
      </c>
      <c r="C190" s="32" t="s">
        <v>252</v>
      </c>
      <c r="D190" s="19">
        <v>202</v>
      </c>
      <c r="E190" s="34" t="s">
        <v>146</v>
      </c>
      <c r="F190" s="37" t="s">
        <v>390</v>
      </c>
      <c r="G190" s="34"/>
      <c r="H190" s="34"/>
      <c r="I190" s="34"/>
      <c r="J190" s="38"/>
      <c r="K190" s="32"/>
      <c r="L190" s="47"/>
      <c r="M190" s="32"/>
      <c r="N190" s="6"/>
      <c r="O190" s="2"/>
      <c r="P190" s="32">
        <v>1</v>
      </c>
      <c r="Q190" s="6"/>
      <c r="R190" s="2"/>
      <c r="S190" s="32"/>
      <c r="T190" s="32"/>
      <c r="U190" s="32"/>
    </row>
    <row r="191" spans="1:21" ht="30" customHeight="1" x14ac:dyDescent="0.25">
      <c r="A191" s="32"/>
      <c r="B191" s="33" t="s">
        <v>253</v>
      </c>
      <c r="C191" s="32" t="s">
        <v>254</v>
      </c>
      <c r="D191" s="19">
        <v>204</v>
      </c>
      <c r="E191" s="34" t="s">
        <v>146</v>
      </c>
      <c r="F191" s="37" t="s">
        <v>390</v>
      </c>
      <c r="G191" s="34"/>
      <c r="H191" s="34"/>
      <c r="I191" s="34"/>
      <c r="J191" s="38"/>
      <c r="K191" s="32"/>
      <c r="M191" s="32"/>
      <c r="N191" s="6"/>
      <c r="P191" s="32">
        <v>1</v>
      </c>
      <c r="Q191" s="6"/>
      <c r="R191" s="2"/>
      <c r="S191" s="32"/>
      <c r="T191" s="32"/>
      <c r="U191" s="32"/>
    </row>
    <row r="192" spans="1:21" ht="30" customHeight="1" x14ac:dyDescent="0.25">
      <c r="A192" s="32"/>
      <c r="B192" s="33" t="s">
        <v>454</v>
      </c>
      <c r="C192" s="32" t="s">
        <v>455</v>
      </c>
      <c r="D192" s="19">
        <v>205</v>
      </c>
      <c r="E192" s="34" t="s">
        <v>146</v>
      </c>
      <c r="F192" s="37" t="s">
        <v>390</v>
      </c>
      <c r="G192" s="34"/>
      <c r="H192" s="34"/>
      <c r="I192" s="34"/>
      <c r="J192" s="38"/>
      <c r="K192" s="32"/>
      <c r="M192" s="32"/>
      <c r="N192" s="6"/>
      <c r="P192" s="32">
        <v>1</v>
      </c>
      <c r="Q192" s="6"/>
      <c r="R192" s="2"/>
      <c r="S192" s="32"/>
      <c r="T192" s="32"/>
      <c r="U192" s="32"/>
    </row>
    <row r="193" spans="1:21" ht="30" customHeight="1" x14ac:dyDescent="0.25">
      <c r="A193" s="32"/>
      <c r="B193" s="33" t="s">
        <v>456</v>
      </c>
      <c r="C193" s="32" t="s">
        <v>256</v>
      </c>
      <c r="D193" s="19">
        <v>300</v>
      </c>
      <c r="E193" s="34" t="s">
        <v>146</v>
      </c>
      <c r="F193" s="37" t="s">
        <v>390</v>
      </c>
      <c r="G193" s="34"/>
      <c r="H193" s="34"/>
      <c r="I193" s="34"/>
      <c r="J193" s="39" t="s">
        <v>240</v>
      </c>
      <c r="K193" s="32"/>
      <c r="M193" s="32"/>
      <c r="N193" s="6"/>
      <c r="O193" s="42" t="s">
        <v>257</v>
      </c>
      <c r="P193" s="32"/>
      <c r="Q193" s="6"/>
      <c r="R193" s="2"/>
      <c r="S193" s="32">
        <v>7</v>
      </c>
      <c r="T193" s="32"/>
      <c r="U193" s="32"/>
    </row>
    <row r="194" spans="1:21" ht="30" customHeight="1" x14ac:dyDescent="0.25">
      <c r="A194" s="32"/>
      <c r="B194" s="33" t="s">
        <v>457</v>
      </c>
      <c r="C194" s="32" t="s">
        <v>259</v>
      </c>
      <c r="D194" s="19">
        <v>301</v>
      </c>
      <c r="E194" s="34" t="s">
        <v>146</v>
      </c>
      <c r="F194" s="37" t="s">
        <v>390</v>
      </c>
      <c r="G194" s="34"/>
      <c r="H194" s="34"/>
      <c r="I194" s="34"/>
      <c r="J194" s="29" t="s">
        <v>170</v>
      </c>
      <c r="K194" s="32"/>
      <c r="M194" s="32"/>
      <c r="N194" s="6"/>
      <c r="O194" s="42" t="s">
        <v>261</v>
      </c>
      <c r="P194" s="32"/>
      <c r="Q194" s="6"/>
      <c r="R194" s="2"/>
      <c r="S194" s="32">
        <v>7</v>
      </c>
      <c r="T194" s="32"/>
      <c r="U194" s="32"/>
    </row>
    <row r="195" spans="1:21" ht="30" customHeight="1" x14ac:dyDescent="0.25">
      <c r="A195" s="32"/>
      <c r="B195" s="33" t="s">
        <v>262</v>
      </c>
      <c r="C195" s="32" t="s">
        <v>263</v>
      </c>
      <c r="D195" s="19">
        <v>302</v>
      </c>
      <c r="E195" s="34" t="s">
        <v>146</v>
      </c>
      <c r="F195" s="37" t="s">
        <v>390</v>
      </c>
      <c r="G195" s="34"/>
      <c r="H195" s="34"/>
      <c r="I195" s="34"/>
      <c r="J195" s="29" t="s">
        <v>176</v>
      </c>
      <c r="K195" s="32"/>
      <c r="M195" s="32"/>
      <c r="N195" s="6"/>
      <c r="O195" s="42" t="s">
        <v>265</v>
      </c>
      <c r="P195" s="32"/>
      <c r="Q195" s="6"/>
      <c r="R195" s="2"/>
      <c r="S195" s="32">
        <v>7</v>
      </c>
      <c r="T195" s="32"/>
      <c r="U195" s="32"/>
    </row>
    <row r="196" spans="1:21" ht="30" customHeight="1" x14ac:dyDescent="0.25">
      <c r="A196" s="32"/>
      <c r="B196" s="33" t="s">
        <v>271</v>
      </c>
      <c r="C196" s="32" t="s">
        <v>272</v>
      </c>
      <c r="D196" s="19">
        <v>304</v>
      </c>
      <c r="E196" s="34" t="s">
        <v>146</v>
      </c>
      <c r="F196" s="37" t="s">
        <v>390</v>
      </c>
      <c r="G196" s="34"/>
      <c r="H196" s="34"/>
      <c r="I196" s="34"/>
      <c r="J196" s="29" t="s">
        <v>170</v>
      </c>
      <c r="K196" s="32"/>
      <c r="M196" s="32"/>
      <c r="N196" s="6"/>
      <c r="O196" s="42" t="s">
        <v>274</v>
      </c>
      <c r="P196" s="32"/>
      <c r="Q196" s="6"/>
      <c r="R196" s="2"/>
      <c r="S196" s="32">
        <v>7</v>
      </c>
      <c r="T196" s="32"/>
      <c r="U196" s="32"/>
    </row>
    <row r="197" spans="1:21" ht="30" customHeight="1" x14ac:dyDescent="0.25">
      <c r="A197" s="32"/>
      <c r="B197" s="33" t="s">
        <v>458</v>
      </c>
      <c r="C197" s="36" t="s">
        <v>276</v>
      </c>
      <c r="D197" s="19">
        <v>305</v>
      </c>
      <c r="E197" s="34" t="s">
        <v>146</v>
      </c>
      <c r="F197" s="37" t="s">
        <v>390</v>
      </c>
      <c r="G197" s="34"/>
      <c r="H197" s="34"/>
      <c r="I197" s="34"/>
      <c r="J197" s="38" t="s">
        <v>268</v>
      </c>
      <c r="K197" s="32"/>
      <c r="M197" s="32"/>
      <c r="N197" s="6"/>
      <c r="O197" s="42" t="s">
        <v>277</v>
      </c>
      <c r="P197" s="32"/>
      <c r="Q197" s="6"/>
      <c r="R197" s="2"/>
      <c r="S197" s="32">
        <v>7</v>
      </c>
      <c r="T197" s="32"/>
      <c r="U197" s="32"/>
    </row>
    <row r="198" spans="1:21" ht="30" customHeight="1" x14ac:dyDescent="0.25">
      <c r="A198" s="32"/>
      <c r="B198" s="33" t="s">
        <v>459</v>
      </c>
      <c r="C198" s="32" t="s">
        <v>279</v>
      </c>
      <c r="D198" s="19">
        <v>306</v>
      </c>
      <c r="E198" s="34" t="s">
        <v>146</v>
      </c>
      <c r="F198" s="37" t="s">
        <v>390</v>
      </c>
      <c r="G198" s="34"/>
      <c r="H198" s="34"/>
      <c r="I198" s="34"/>
      <c r="J198" s="38" t="s">
        <v>268</v>
      </c>
      <c r="K198" s="32"/>
      <c r="M198" s="32"/>
      <c r="N198" s="6"/>
      <c r="O198" s="42" t="s">
        <v>281</v>
      </c>
      <c r="P198" s="32"/>
      <c r="Q198" s="6"/>
      <c r="R198" s="2"/>
      <c r="S198" s="32">
        <v>7</v>
      </c>
      <c r="T198" s="32"/>
      <c r="U198" s="32"/>
    </row>
    <row r="199" spans="1:21" ht="30" customHeight="1" x14ac:dyDescent="0.25">
      <c r="A199" s="32"/>
      <c r="B199" s="33" t="s">
        <v>282</v>
      </c>
      <c r="C199" s="38" t="s">
        <v>283</v>
      </c>
      <c r="D199" s="19">
        <v>307</v>
      </c>
      <c r="E199" s="34" t="s">
        <v>146</v>
      </c>
      <c r="F199" s="37" t="s">
        <v>390</v>
      </c>
      <c r="G199" s="34"/>
      <c r="H199" s="34"/>
      <c r="I199" s="34"/>
      <c r="J199" s="38" t="s">
        <v>199</v>
      </c>
      <c r="K199" s="32"/>
      <c r="M199" s="32"/>
      <c r="N199" s="23"/>
      <c r="O199" s="42" t="s">
        <v>284</v>
      </c>
      <c r="P199" s="35">
        <v>1.5</v>
      </c>
      <c r="Q199" s="6"/>
      <c r="R199" s="2"/>
      <c r="S199" s="32">
        <v>7</v>
      </c>
      <c r="T199" s="32"/>
      <c r="U199" s="32"/>
    </row>
    <row r="200" spans="1:21" ht="30" customHeight="1" x14ac:dyDescent="0.25">
      <c r="A200" s="32"/>
      <c r="B200" s="33" t="s">
        <v>460</v>
      </c>
      <c r="C200" s="32" t="s">
        <v>461</v>
      </c>
      <c r="D200" s="19">
        <v>841</v>
      </c>
      <c r="E200" s="37" t="s">
        <v>462</v>
      </c>
      <c r="F200" s="37" t="s">
        <v>390</v>
      </c>
      <c r="G200" s="34" t="s">
        <v>354</v>
      </c>
      <c r="H200" s="34"/>
      <c r="I200" s="34"/>
      <c r="J200" s="38" t="s">
        <v>268</v>
      </c>
      <c r="K200" s="32"/>
      <c r="M200" s="32"/>
      <c r="N200" s="9" t="s">
        <v>194</v>
      </c>
      <c r="O200" s="5" t="s">
        <v>195</v>
      </c>
      <c r="P200" s="32">
        <v>1</v>
      </c>
      <c r="Q200" s="9" t="s">
        <v>194</v>
      </c>
      <c r="R200" s="5" t="s">
        <v>195</v>
      </c>
      <c r="S200" s="32">
        <v>12</v>
      </c>
      <c r="T200" s="32" t="s">
        <v>8</v>
      </c>
      <c r="U200" s="32"/>
    </row>
    <row r="201" spans="1:21" ht="30" customHeight="1" x14ac:dyDescent="0.25">
      <c r="A201" s="32"/>
      <c r="B201" s="33" t="s">
        <v>463</v>
      </c>
      <c r="C201" s="32" t="s">
        <v>461</v>
      </c>
      <c r="D201" s="19">
        <v>841</v>
      </c>
      <c r="E201" s="37" t="s">
        <v>462</v>
      </c>
      <c r="F201" s="37" t="s">
        <v>390</v>
      </c>
      <c r="G201" s="34" t="s">
        <v>387</v>
      </c>
      <c r="H201" s="34"/>
      <c r="I201" s="34"/>
      <c r="J201" s="38" t="s">
        <v>268</v>
      </c>
      <c r="K201" s="32"/>
      <c r="M201" s="32"/>
      <c r="N201" s="9" t="s">
        <v>61</v>
      </c>
      <c r="O201" s="2" t="s">
        <v>62</v>
      </c>
      <c r="P201" s="32">
        <v>1</v>
      </c>
      <c r="Q201" s="9" t="s">
        <v>61</v>
      </c>
      <c r="R201" s="2" t="s">
        <v>62</v>
      </c>
      <c r="S201" s="32">
        <v>12</v>
      </c>
      <c r="T201" s="32" t="s">
        <v>8</v>
      </c>
      <c r="U201" s="32"/>
    </row>
    <row r="202" spans="1:21" ht="30" customHeight="1" x14ac:dyDescent="0.25">
      <c r="A202" s="32"/>
      <c r="B202" s="33" t="s">
        <v>464</v>
      </c>
      <c r="C202" s="32" t="s">
        <v>461</v>
      </c>
      <c r="D202" s="19">
        <v>841</v>
      </c>
      <c r="E202" s="37" t="s">
        <v>462</v>
      </c>
      <c r="F202" s="37" t="s">
        <v>390</v>
      </c>
      <c r="G202" s="34" t="s">
        <v>408</v>
      </c>
      <c r="H202" s="34"/>
      <c r="I202" s="34"/>
      <c r="J202" s="38" t="s">
        <v>268</v>
      </c>
      <c r="K202" s="32"/>
      <c r="M202" s="32"/>
      <c r="N202" s="9" t="s">
        <v>61</v>
      </c>
      <c r="O202" s="2" t="s">
        <v>62</v>
      </c>
      <c r="P202" s="32">
        <v>1</v>
      </c>
      <c r="Q202" s="9" t="s">
        <v>61</v>
      </c>
      <c r="R202" s="2" t="s">
        <v>62</v>
      </c>
      <c r="S202" s="32">
        <v>12</v>
      </c>
      <c r="T202" s="32" t="s">
        <v>8</v>
      </c>
      <c r="U202" s="32"/>
    </row>
    <row r="203" spans="1:21" ht="30" customHeight="1" x14ac:dyDescent="0.25">
      <c r="A203" s="32"/>
      <c r="B203" s="33" t="s">
        <v>465</v>
      </c>
      <c r="C203" s="32" t="s">
        <v>466</v>
      </c>
      <c r="D203" s="19">
        <v>842</v>
      </c>
      <c r="E203" s="37" t="s">
        <v>467</v>
      </c>
      <c r="F203" s="37" t="s">
        <v>390</v>
      </c>
      <c r="G203" s="34" t="s">
        <v>354</v>
      </c>
      <c r="H203" s="34"/>
      <c r="I203" s="34"/>
      <c r="J203" s="38" t="s">
        <v>268</v>
      </c>
      <c r="K203" s="32"/>
      <c r="M203" s="32"/>
      <c r="N203" s="9" t="s">
        <v>194</v>
      </c>
      <c r="O203" s="5" t="s">
        <v>195</v>
      </c>
      <c r="P203" s="32">
        <v>1</v>
      </c>
      <c r="Q203" s="9" t="s">
        <v>194</v>
      </c>
      <c r="R203" s="5" t="s">
        <v>195</v>
      </c>
      <c r="S203" s="32">
        <v>12</v>
      </c>
      <c r="T203" s="32" t="s">
        <v>8</v>
      </c>
      <c r="U203" s="32"/>
    </row>
    <row r="204" spans="1:21" ht="30" customHeight="1" x14ac:dyDescent="0.25">
      <c r="A204" s="32"/>
      <c r="B204" s="33" t="s">
        <v>465</v>
      </c>
      <c r="C204" s="32" t="s">
        <v>466</v>
      </c>
      <c r="D204" s="19">
        <v>842</v>
      </c>
      <c r="E204" s="37" t="s">
        <v>467</v>
      </c>
      <c r="F204" s="37" t="s">
        <v>390</v>
      </c>
      <c r="G204" s="34" t="s">
        <v>387</v>
      </c>
      <c r="H204" s="34"/>
      <c r="I204" s="34"/>
      <c r="J204" s="38" t="s">
        <v>268</v>
      </c>
      <c r="K204" s="32"/>
      <c r="M204" s="32"/>
      <c r="N204" s="9" t="s">
        <v>61</v>
      </c>
      <c r="O204" s="2" t="s">
        <v>62</v>
      </c>
      <c r="P204" s="32">
        <v>1</v>
      </c>
      <c r="Q204" s="9" t="s">
        <v>61</v>
      </c>
      <c r="R204" s="2" t="s">
        <v>62</v>
      </c>
      <c r="S204" s="32">
        <v>12</v>
      </c>
      <c r="T204" s="32" t="s">
        <v>8</v>
      </c>
      <c r="U204" s="32"/>
    </row>
    <row r="205" spans="1:21" s="27" customFormat="1" ht="30" customHeight="1" x14ac:dyDescent="0.25">
      <c r="A205" s="32"/>
      <c r="B205" s="33" t="s">
        <v>465</v>
      </c>
      <c r="C205" s="32" t="s">
        <v>466</v>
      </c>
      <c r="D205" s="19">
        <v>842</v>
      </c>
      <c r="E205" s="37" t="s">
        <v>467</v>
      </c>
      <c r="F205" s="37" t="s">
        <v>390</v>
      </c>
      <c r="G205" s="34" t="s">
        <v>408</v>
      </c>
      <c r="H205" s="34"/>
      <c r="I205" s="34"/>
      <c r="J205" s="38" t="s">
        <v>268</v>
      </c>
      <c r="K205" s="32"/>
      <c r="L205" s="47"/>
      <c r="M205" s="32"/>
      <c r="N205" s="9" t="s">
        <v>61</v>
      </c>
      <c r="O205" s="2" t="s">
        <v>62</v>
      </c>
      <c r="P205" s="32">
        <v>1</v>
      </c>
      <c r="Q205" s="9" t="s">
        <v>61</v>
      </c>
      <c r="R205" s="2" t="s">
        <v>62</v>
      </c>
      <c r="S205" s="32">
        <v>12</v>
      </c>
      <c r="T205" s="32" t="s">
        <v>8</v>
      </c>
      <c r="U205" s="32"/>
    </row>
    <row r="206" spans="1:21" s="27" customFormat="1" ht="30" customHeight="1" x14ac:dyDescent="0.25">
      <c r="A206" s="32"/>
      <c r="B206" s="33" t="s">
        <v>468</v>
      </c>
      <c r="C206" s="32" t="s">
        <v>469</v>
      </c>
      <c r="D206" s="19">
        <v>843</v>
      </c>
      <c r="E206" s="37" t="s">
        <v>470</v>
      </c>
      <c r="F206" s="37" t="s">
        <v>390</v>
      </c>
      <c r="G206" s="34" t="s">
        <v>354</v>
      </c>
      <c r="H206" s="34"/>
      <c r="I206" s="34"/>
      <c r="J206" s="38" t="s">
        <v>268</v>
      </c>
      <c r="K206" s="32"/>
      <c r="L206" s="47"/>
      <c r="M206" s="32"/>
      <c r="N206" s="9" t="s">
        <v>194</v>
      </c>
      <c r="O206" s="5" t="s">
        <v>195</v>
      </c>
      <c r="P206" s="32">
        <v>1</v>
      </c>
      <c r="Q206" s="9" t="s">
        <v>194</v>
      </c>
      <c r="R206" s="5" t="s">
        <v>195</v>
      </c>
      <c r="S206" s="32">
        <v>12</v>
      </c>
      <c r="T206" s="32" t="s">
        <v>8</v>
      </c>
      <c r="U206" s="32"/>
    </row>
    <row r="207" spans="1:21" s="27" customFormat="1" ht="30" customHeight="1" x14ac:dyDescent="0.25">
      <c r="A207" s="32"/>
      <c r="B207" s="33" t="s">
        <v>468</v>
      </c>
      <c r="C207" s="32" t="s">
        <v>469</v>
      </c>
      <c r="D207" s="19">
        <v>843</v>
      </c>
      <c r="E207" s="37" t="s">
        <v>470</v>
      </c>
      <c r="F207" s="37" t="s">
        <v>390</v>
      </c>
      <c r="G207" s="34" t="s">
        <v>387</v>
      </c>
      <c r="H207" s="34"/>
      <c r="I207" s="34"/>
      <c r="J207" s="38" t="s">
        <v>268</v>
      </c>
      <c r="K207" s="32"/>
      <c r="L207" s="47"/>
      <c r="M207" s="32"/>
      <c r="N207" s="9" t="s">
        <v>61</v>
      </c>
      <c r="O207" s="2" t="s">
        <v>62</v>
      </c>
      <c r="P207" s="32">
        <v>1</v>
      </c>
      <c r="Q207" s="9" t="s">
        <v>61</v>
      </c>
      <c r="R207" s="2" t="s">
        <v>62</v>
      </c>
      <c r="S207" s="32">
        <v>12</v>
      </c>
      <c r="T207" s="32" t="s">
        <v>8</v>
      </c>
      <c r="U207" s="32"/>
    </row>
    <row r="208" spans="1:21" s="27" customFormat="1" ht="30" customHeight="1" x14ac:dyDescent="0.25">
      <c r="A208" s="32"/>
      <c r="B208" s="33" t="s">
        <v>468</v>
      </c>
      <c r="C208" s="32" t="s">
        <v>469</v>
      </c>
      <c r="D208" s="19">
        <v>843</v>
      </c>
      <c r="E208" s="37" t="s">
        <v>470</v>
      </c>
      <c r="F208" s="37" t="s">
        <v>390</v>
      </c>
      <c r="G208" s="34" t="s">
        <v>408</v>
      </c>
      <c r="H208" s="34"/>
      <c r="I208" s="34"/>
      <c r="J208" s="38" t="s">
        <v>268</v>
      </c>
      <c r="K208" s="32"/>
      <c r="L208" s="47"/>
      <c r="M208" s="32"/>
      <c r="N208" s="9" t="s">
        <v>61</v>
      </c>
      <c r="O208" s="2" t="s">
        <v>62</v>
      </c>
      <c r="P208" s="32">
        <v>1</v>
      </c>
      <c r="Q208" s="9" t="s">
        <v>61</v>
      </c>
      <c r="R208" s="2" t="s">
        <v>62</v>
      </c>
      <c r="S208" s="32">
        <v>12</v>
      </c>
      <c r="T208" s="32" t="s">
        <v>8</v>
      </c>
      <c r="U208" s="32"/>
    </row>
    <row r="209" spans="1:21" s="27" customFormat="1" ht="30" customHeight="1" x14ac:dyDescent="0.25">
      <c r="A209" s="32"/>
      <c r="B209" s="33" t="s">
        <v>471</v>
      </c>
      <c r="C209" s="32" t="s">
        <v>472</v>
      </c>
      <c r="D209" s="19">
        <v>844</v>
      </c>
      <c r="E209" s="37" t="s">
        <v>473</v>
      </c>
      <c r="F209" s="37" t="s">
        <v>390</v>
      </c>
      <c r="G209" s="34" t="s">
        <v>354</v>
      </c>
      <c r="H209" s="34"/>
      <c r="I209" s="34"/>
      <c r="J209" s="38" t="s">
        <v>268</v>
      </c>
      <c r="K209" s="32"/>
      <c r="L209" s="47"/>
      <c r="M209" s="32"/>
      <c r="N209" s="9" t="s">
        <v>194</v>
      </c>
      <c r="O209" s="5" t="s">
        <v>195</v>
      </c>
      <c r="P209" s="32">
        <v>1</v>
      </c>
      <c r="Q209" s="9" t="s">
        <v>194</v>
      </c>
      <c r="R209" s="5" t="s">
        <v>195</v>
      </c>
      <c r="S209" s="32">
        <v>12</v>
      </c>
      <c r="T209" s="32" t="s">
        <v>8</v>
      </c>
      <c r="U209" s="32"/>
    </row>
    <row r="210" spans="1:21" s="27" customFormat="1" ht="30" customHeight="1" x14ac:dyDescent="0.25">
      <c r="A210" s="32"/>
      <c r="B210" s="33" t="s">
        <v>471</v>
      </c>
      <c r="C210" s="32" t="s">
        <v>472</v>
      </c>
      <c r="D210" s="19">
        <v>844</v>
      </c>
      <c r="E210" s="37" t="s">
        <v>473</v>
      </c>
      <c r="F210" s="37" t="s">
        <v>390</v>
      </c>
      <c r="G210" s="34" t="s">
        <v>387</v>
      </c>
      <c r="H210" s="34"/>
      <c r="I210" s="34"/>
      <c r="J210" s="38" t="s">
        <v>268</v>
      </c>
      <c r="K210" s="32"/>
      <c r="L210" s="47"/>
      <c r="M210" s="32"/>
      <c r="N210" s="9" t="s">
        <v>61</v>
      </c>
      <c r="O210" s="2" t="s">
        <v>62</v>
      </c>
      <c r="P210" s="32">
        <v>1</v>
      </c>
      <c r="Q210" s="9" t="s">
        <v>61</v>
      </c>
      <c r="R210" s="2" t="s">
        <v>62</v>
      </c>
      <c r="S210" s="32">
        <v>12</v>
      </c>
      <c r="T210" s="32" t="s">
        <v>8</v>
      </c>
      <c r="U210" s="32"/>
    </row>
    <row r="211" spans="1:21" ht="30" customHeight="1" x14ac:dyDescent="0.25">
      <c r="A211" s="32"/>
      <c r="B211" s="33" t="s">
        <v>471</v>
      </c>
      <c r="C211" s="32" t="s">
        <v>472</v>
      </c>
      <c r="D211" s="19">
        <v>844</v>
      </c>
      <c r="E211" s="37" t="s">
        <v>473</v>
      </c>
      <c r="F211" s="37" t="s">
        <v>390</v>
      </c>
      <c r="G211" s="34" t="s">
        <v>408</v>
      </c>
      <c r="H211" s="34"/>
      <c r="I211" s="34"/>
      <c r="J211" s="38" t="s">
        <v>268</v>
      </c>
      <c r="K211" s="32"/>
      <c r="M211" s="32"/>
      <c r="N211" s="9" t="s">
        <v>61</v>
      </c>
      <c r="O211" s="2" t="s">
        <v>62</v>
      </c>
      <c r="P211" s="32">
        <v>1</v>
      </c>
      <c r="Q211" s="9" t="s">
        <v>61</v>
      </c>
      <c r="R211" s="2" t="s">
        <v>62</v>
      </c>
      <c r="S211" s="32">
        <v>12</v>
      </c>
      <c r="T211" s="32" t="s">
        <v>8</v>
      </c>
      <c r="U211" s="32"/>
    </row>
    <row r="212" spans="1:21" ht="30" customHeight="1" x14ac:dyDescent="0.25">
      <c r="A212" s="10"/>
      <c r="B212" s="11"/>
      <c r="C212" s="11"/>
      <c r="D212" s="22"/>
      <c r="E212" s="10"/>
      <c r="F212" s="10"/>
      <c r="G212" s="11"/>
      <c r="H212" s="11"/>
      <c r="I212" s="11"/>
      <c r="J212" s="11"/>
      <c r="K212" s="11"/>
      <c r="L212" s="48"/>
      <c r="M212" s="10"/>
      <c r="N212" s="17"/>
      <c r="O212" s="13"/>
      <c r="P212" s="10"/>
      <c r="Q212" s="10"/>
      <c r="R212" s="10"/>
      <c r="S212" s="10">
        <v>14</v>
      </c>
      <c r="T212" s="10"/>
      <c r="U212" s="10"/>
    </row>
    <row r="213" spans="1:21" ht="30" customHeight="1" x14ac:dyDescent="0.25">
      <c r="A213" s="10"/>
      <c r="B213" s="11"/>
      <c r="C213" s="11"/>
      <c r="D213" s="22"/>
      <c r="E213" s="15"/>
      <c r="F213" s="15"/>
      <c r="G213" s="16"/>
      <c r="H213" s="16"/>
      <c r="I213" s="16"/>
      <c r="J213" s="16"/>
      <c r="K213" s="16"/>
      <c r="L213" s="48"/>
      <c r="M213" s="10"/>
      <c r="N213" s="17"/>
      <c r="O213" s="13"/>
      <c r="P213" s="10"/>
      <c r="Q213" s="12"/>
      <c r="R213" s="13"/>
      <c r="S213" s="10"/>
      <c r="T213" s="10"/>
      <c r="U213" s="10"/>
    </row>
    <row r="214" spans="1:21" ht="30" customHeight="1" x14ac:dyDescent="0.25">
      <c r="A214" s="10"/>
      <c r="B214" s="11"/>
      <c r="C214" s="11"/>
      <c r="D214" s="22"/>
      <c r="E214" s="20"/>
      <c r="F214" s="20"/>
      <c r="G214" s="16"/>
      <c r="H214" s="16"/>
      <c r="I214" s="16"/>
      <c r="J214" s="16"/>
      <c r="K214" s="16"/>
      <c r="L214" s="48"/>
      <c r="M214" s="10"/>
      <c r="N214" s="17"/>
      <c r="O214" s="13"/>
      <c r="P214" s="10"/>
      <c r="Q214" s="12"/>
      <c r="R214" s="13"/>
      <c r="S214" s="21"/>
      <c r="T214" s="10"/>
      <c r="U214" s="10"/>
    </row>
    <row r="215" spans="1:21" ht="30" customHeight="1" x14ac:dyDescent="0.25">
      <c r="A215" s="10"/>
      <c r="B215" s="11"/>
      <c r="C215" s="11"/>
      <c r="D215" s="22"/>
      <c r="E215" s="15"/>
      <c r="F215" s="15"/>
      <c r="G215" s="16"/>
      <c r="H215" s="16"/>
      <c r="I215" s="16"/>
      <c r="J215" s="16"/>
      <c r="K215" s="16"/>
      <c r="L215" s="48"/>
      <c r="M215" s="10"/>
      <c r="N215" s="12"/>
      <c r="O215" s="13"/>
      <c r="P215" s="10"/>
      <c r="Q215" s="14"/>
      <c r="R215" s="13"/>
      <c r="S215" s="10"/>
      <c r="T215" s="10"/>
      <c r="U215" s="10"/>
    </row>
    <row r="216" spans="1:21" ht="30" customHeight="1" x14ac:dyDescent="0.25">
      <c r="A216" s="10"/>
      <c r="B216" s="11"/>
      <c r="C216" s="11"/>
      <c r="D216" s="22"/>
      <c r="E216" s="15"/>
      <c r="F216" s="15"/>
      <c r="G216" s="16"/>
      <c r="H216" s="16"/>
      <c r="I216" s="16"/>
      <c r="J216" s="16"/>
      <c r="K216" s="16"/>
      <c r="L216" s="48"/>
      <c r="M216" s="10"/>
      <c r="N216" s="17"/>
      <c r="O216" s="18"/>
      <c r="P216" s="10"/>
      <c r="Q216" s="17"/>
      <c r="R216" s="13"/>
      <c r="S216" s="10"/>
      <c r="T216" s="10"/>
      <c r="U216" s="10"/>
    </row>
    <row r="217" spans="1:21" ht="30" customHeight="1" x14ac:dyDescent="0.25">
      <c r="A217" s="32"/>
      <c r="B217" s="32"/>
      <c r="E217" s="32"/>
      <c r="F217" s="32"/>
      <c r="G217" s="33"/>
      <c r="H217" s="33"/>
      <c r="I217" s="33"/>
      <c r="J217" s="33"/>
      <c r="M217" s="32"/>
      <c r="P217" s="32"/>
      <c r="Q217" s="35"/>
      <c r="R217" s="32"/>
      <c r="S217" s="32"/>
      <c r="T217" s="32"/>
      <c r="U217" s="32"/>
    </row>
    <row r="218" spans="1:21" ht="30" customHeight="1" x14ac:dyDescent="0.25">
      <c r="A218" s="32"/>
      <c r="B218" s="32"/>
      <c r="E218" s="32"/>
      <c r="F218" s="32"/>
      <c r="G218" s="33"/>
      <c r="H218" s="33"/>
      <c r="I218" s="33"/>
      <c r="J218" s="33"/>
      <c r="M218" s="32"/>
      <c r="P218" s="32"/>
      <c r="Q218" s="35"/>
      <c r="R218" s="32"/>
      <c r="S218" s="32"/>
      <c r="T218" s="32"/>
      <c r="U218" s="32"/>
    </row>
    <row r="219" spans="1:21" ht="30" customHeight="1" x14ac:dyDescent="0.25">
      <c r="A219" s="32"/>
      <c r="B219" s="32"/>
      <c r="E219" s="32"/>
      <c r="F219" s="32"/>
      <c r="G219" s="33"/>
      <c r="H219" s="33"/>
      <c r="I219" s="33"/>
      <c r="J219" s="33"/>
      <c r="M219" s="32"/>
      <c r="P219" s="32"/>
      <c r="Q219" s="35"/>
      <c r="R219" s="32"/>
      <c r="S219" s="32"/>
      <c r="T219" s="32"/>
      <c r="U219" s="32"/>
    </row>
    <row r="220" spans="1:21" ht="30" customHeight="1" x14ac:dyDescent="0.25">
      <c r="A220" s="32"/>
      <c r="B220" s="32"/>
      <c r="E220" s="32"/>
      <c r="F220" s="32"/>
      <c r="G220" s="33"/>
      <c r="H220" s="33"/>
      <c r="I220" s="33"/>
      <c r="J220" s="33"/>
      <c r="M220" s="32"/>
      <c r="P220" s="32"/>
      <c r="Q220" s="35"/>
      <c r="R220" s="32"/>
      <c r="S220" s="32"/>
      <c r="T220" s="32"/>
      <c r="U220" s="32"/>
    </row>
    <row r="221" spans="1:21" ht="30" customHeight="1" x14ac:dyDescent="0.25">
      <c r="A221" s="32"/>
      <c r="B221" s="32"/>
      <c r="E221" s="32"/>
      <c r="F221" s="32"/>
      <c r="G221" s="33"/>
      <c r="H221" s="33"/>
      <c r="I221" s="33"/>
      <c r="J221" s="33"/>
      <c r="M221" s="32"/>
      <c r="P221" s="32"/>
      <c r="Q221" s="35"/>
      <c r="R221" s="32"/>
      <c r="S221" s="32"/>
      <c r="T221" s="32"/>
      <c r="U221" s="32"/>
    </row>
    <row r="222" spans="1:21" ht="30" customHeight="1" x14ac:dyDescent="0.25">
      <c r="A222" s="32"/>
      <c r="B222" s="32"/>
      <c r="E222" s="32"/>
      <c r="F222" s="32"/>
      <c r="G222" s="33"/>
      <c r="H222" s="33"/>
      <c r="I222" s="33"/>
      <c r="J222" s="33"/>
      <c r="M222" s="32"/>
      <c r="P222" s="32"/>
      <c r="Q222" s="35"/>
      <c r="R222" s="32"/>
      <c r="S222" s="32"/>
      <c r="T222" s="32"/>
      <c r="U222" s="32"/>
    </row>
    <row r="223" spans="1:21" ht="30" customHeight="1" x14ac:dyDescent="0.25">
      <c r="A223" s="32"/>
      <c r="B223" s="32"/>
      <c r="E223" s="32"/>
      <c r="F223" s="32"/>
      <c r="G223" s="33"/>
      <c r="H223" s="33"/>
      <c r="I223" s="33"/>
      <c r="J223" s="33"/>
      <c r="M223" s="32"/>
      <c r="P223" s="32"/>
      <c r="Q223" s="35"/>
      <c r="R223" s="32"/>
      <c r="S223" s="32"/>
      <c r="T223" s="32"/>
      <c r="U223" s="32"/>
    </row>
    <row r="224" spans="1:21" ht="30" customHeight="1" x14ac:dyDescent="0.25">
      <c r="A224" s="32"/>
      <c r="B224" s="32"/>
      <c r="D224" s="37"/>
      <c r="E224" s="32"/>
      <c r="F224" s="32"/>
      <c r="G224" s="32"/>
      <c r="H224" s="32"/>
      <c r="I224" s="32"/>
      <c r="J224" s="32"/>
      <c r="K224" s="32"/>
      <c r="L224" s="49"/>
      <c r="M224" s="32"/>
      <c r="N224" s="32"/>
      <c r="O224" s="32"/>
      <c r="P224" s="32"/>
      <c r="Q224" s="35"/>
      <c r="R224" s="32"/>
      <c r="S224" s="32"/>
      <c r="T224" s="32"/>
      <c r="U224" s="32"/>
    </row>
    <row r="225" spans="1:21" ht="30" customHeight="1" x14ac:dyDescent="0.25">
      <c r="A225" s="32"/>
      <c r="B225" s="32"/>
      <c r="D225" s="37"/>
      <c r="E225" s="32"/>
      <c r="F225" s="32"/>
      <c r="G225" s="32"/>
      <c r="H225" s="32"/>
      <c r="I225" s="32"/>
      <c r="J225" s="32"/>
      <c r="K225" s="32"/>
      <c r="L225" s="49"/>
      <c r="M225" s="32"/>
      <c r="N225" s="32"/>
      <c r="O225" s="32"/>
      <c r="P225" s="32"/>
      <c r="Q225" s="35"/>
      <c r="R225" s="32"/>
      <c r="S225" s="32"/>
      <c r="T225" s="32"/>
      <c r="U225" s="32"/>
    </row>
    <row r="226" spans="1:21" ht="30" customHeight="1" x14ac:dyDescent="0.25">
      <c r="A226" s="32"/>
      <c r="B226" s="32"/>
      <c r="D226" s="37"/>
      <c r="E226" s="32"/>
      <c r="F226" s="32"/>
      <c r="G226" s="32"/>
      <c r="H226" s="32"/>
      <c r="I226" s="32"/>
      <c r="J226" s="32"/>
      <c r="K226" s="32"/>
      <c r="L226" s="49"/>
      <c r="M226" s="32"/>
      <c r="N226" s="32"/>
      <c r="O226" s="32"/>
      <c r="P226" s="32"/>
      <c r="Q226" s="35"/>
      <c r="R226" s="32"/>
      <c r="S226" s="32"/>
      <c r="T226" s="32"/>
      <c r="U226" s="32"/>
    </row>
    <row r="227" spans="1:21" ht="30" customHeight="1" x14ac:dyDescent="0.25">
      <c r="A227" s="32"/>
      <c r="B227" s="32"/>
      <c r="D227" s="37"/>
      <c r="E227" s="32"/>
      <c r="F227" s="32"/>
      <c r="G227" s="32"/>
      <c r="H227" s="32"/>
      <c r="I227" s="32"/>
      <c r="J227" s="32"/>
      <c r="K227" s="32"/>
      <c r="L227" s="49"/>
      <c r="M227" s="32"/>
      <c r="N227" s="32"/>
      <c r="O227" s="32"/>
      <c r="P227" s="32"/>
      <c r="Q227" s="35"/>
      <c r="R227" s="32"/>
      <c r="S227" s="32"/>
      <c r="T227" s="32"/>
      <c r="U227" s="32"/>
    </row>
    <row r="228" spans="1:21" ht="30" customHeight="1" x14ac:dyDescent="0.25">
      <c r="A228" s="32"/>
      <c r="B228" s="32"/>
      <c r="D228" s="37"/>
      <c r="E228" s="32"/>
      <c r="F228" s="32"/>
      <c r="G228" s="32"/>
      <c r="H228" s="32"/>
      <c r="I228" s="32"/>
      <c r="J228" s="32"/>
      <c r="K228" s="32"/>
      <c r="L228" s="49"/>
      <c r="M228" s="32"/>
      <c r="N228" s="32"/>
      <c r="O228" s="32"/>
      <c r="P228" s="32"/>
      <c r="Q228" s="35"/>
      <c r="R228" s="32"/>
      <c r="S228" s="32"/>
      <c r="T228" s="32"/>
      <c r="U228" s="32"/>
    </row>
    <row r="229" spans="1:21" ht="30" customHeight="1" x14ac:dyDescent="0.25">
      <c r="A229" s="32"/>
      <c r="B229" s="32"/>
      <c r="D229" s="37"/>
      <c r="E229" s="32"/>
      <c r="F229" s="32"/>
      <c r="G229" s="32"/>
      <c r="H229" s="32"/>
      <c r="I229" s="32"/>
      <c r="J229" s="32"/>
      <c r="K229" s="32"/>
      <c r="L229" s="49"/>
      <c r="M229" s="32"/>
      <c r="N229" s="32"/>
      <c r="O229" s="32"/>
      <c r="P229" s="32"/>
      <c r="Q229" s="35"/>
      <c r="R229" s="32"/>
      <c r="S229" s="32"/>
      <c r="T229" s="32"/>
      <c r="U229" s="32"/>
    </row>
    <row r="230" spans="1:21" ht="30" customHeight="1" x14ac:dyDescent="0.25">
      <c r="A230" s="32"/>
      <c r="B230" s="32"/>
      <c r="D230" s="37"/>
      <c r="E230" s="32"/>
      <c r="F230" s="32"/>
      <c r="G230" s="32"/>
      <c r="H230" s="32"/>
      <c r="I230" s="32"/>
      <c r="J230" s="32"/>
      <c r="K230" s="32"/>
      <c r="L230" s="49"/>
      <c r="M230" s="32"/>
      <c r="N230" s="32"/>
      <c r="O230" s="32"/>
      <c r="P230" s="32"/>
      <c r="Q230" s="35"/>
      <c r="R230" s="32"/>
      <c r="S230" s="32"/>
      <c r="T230" s="32"/>
      <c r="U230" s="32"/>
    </row>
    <row r="231" spans="1:21" ht="30" customHeight="1" x14ac:dyDescent="0.25">
      <c r="A231" s="32"/>
      <c r="B231" s="32"/>
      <c r="D231" s="37"/>
      <c r="E231" s="32"/>
      <c r="F231" s="32"/>
      <c r="G231" s="32"/>
      <c r="H231" s="32"/>
      <c r="I231" s="32"/>
      <c r="J231" s="32"/>
      <c r="K231" s="32"/>
      <c r="L231" s="49"/>
      <c r="M231" s="32"/>
      <c r="N231" s="32"/>
      <c r="O231" s="32"/>
      <c r="P231" s="32"/>
      <c r="Q231" s="35"/>
      <c r="R231" s="32"/>
      <c r="S231" s="32"/>
      <c r="T231" s="32"/>
      <c r="U231" s="32"/>
    </row>
    <row r="232" spans="1:21" ht="30" customHeight="1" x14ac:dyDescent="0.25">
      <c r="A232" s="32"/>
      <c r="B232" s="32"/>
      <c r="D232" s="37"/>
      <c r="E232" s="32"/>
      <c r="F232" s="32"/>
      <c r="G232" s="32"/>
      <c r="H232" s="32"/>
      <c r="I232" s="32"/>
      <c r="J232" s="32"/>
      <c r="K232" s="32"/>
      <c r="L232" s="49"/>
      <c r="M232" s="32"/>
      <c r="N232" s="32"/>
      <c r="O232" s="32"/>
      <c r="P232" s="32"/>
      <c r="Q232" s="35"/>
      <c r="R232" s="32"/>
      <c r="S232" s="32"/>
      <c r="T232" s="32"/>
      <c r="U232" s="32"/>
    </row>
    <row r="233" spans="1:21" ht="30" customHeight="1" x14ac:dyDescent="0.25">
      <c r="A233" s="32"/>
      <c r="B233" s="32"/>
      <c r="D233" s="37"/>
      <c r="E233" s="32"/>
      <c r="F233" s="32"/>
      <c r="G233" s="32"/>
      <c r="H233" s="32"/>
      <c r="I233" s="32"/>
      <c r="J233" s="32"/>
      <c r="K233" s="32"/>
      <c r="L233" s="49"/>
      <c r="M233" s="32"/>
      <c r="N233" s="32"/>
      <c r="O233" s="32"/>
      <c r="P233" s="32"/>
      <c r="Q233" s="35"/>
      <c r="R233" s="32"/>
      <c r="S233" s="32"/>
      <c r="T233" s="32"/>
      <c r="U233" s="32"/>
    </row>
    <row r="234" spans="1:21" ht="30" customHeight="1" x14ac:dyDescent="0.25">
      <c r="A234" s="32"/>
      <c r="B234" s="32"/>
      <c r="D234" s="37"/>
      <c r="E234" s="32"/>
      <c r="F234" s="32"/>
      <c r="G234" s="32"/>
      <c r="H234" s="32"/>
      <c r="I234" s="32"/>
      <c r="J234" s="32"/>
      <c r="K234" s="32"/>
      <c r="L234" s="49"/>
      <c r="M234" s="32"/>
      <c r="N234" s="32"/>
      <c r="O234" s="32"/>
      <c r="P234" s="32"/>
      <c r="Q234" s="35"/>
      <c r="R234" s="32"/>
      <c r="S234" s="32"/>
      <c r="T234" s="32"/>
      <c r="U234" s="32"/>
    </row>
    <row r="235" spans="1:21" ht="30" customHeight="1" x14ac:dyDescent="0.25">
      <c r="A235" s="32"/>
      <c r="B235" s="32"/>
      <c r="D235" s="37"/>
      <c r="E235" s="32"/>
      <c r="F235" s="32"/>
      <c r="G235" s="32"/>
      <c r="H235" s="32"/>
      <c r="I235" s="32"/>
      <c r="J235" s="32"/>
      <c r="K235" s="32"/>
      <c r="L235" s="49"/>
      <c r="M235" s="32"/>
      <c r="N235" s="32"/>
      <c r="O235" s="32"/>
      <c r="P235" s="32"/>
      <c r="Q235" s="35"/>
      <c r="R235" s="32"/>
      <c r="S235" s="32"/>
      <c r="T235" s="32"/>
      <c r="U235" s="32"/>
    </row>
    <row r="236" spans="1:21" ht="30" customHeight="1" x14ac:dyDescent="0.25">
      <c r="A236" s="32"/>
      <c r="B236" s="32"/>
      <c r="D236" s="37"/>
      <c r="E236" s="32"/>
      <c r="F236" s="32"/>
      <c r="G236" s="32"/>
      <c r="H236" s="32"/>
      <c r="I236" s="32"/>
      <c r="J236" s="32"/>
      <c r="K236" s="32"/>
      <c r="L236" s="49"/>
      <c r="M236" s="32"/>
      <c r="N236" s="32"/>
      <c r="O236" s="32"/>
      <c r="P236" s="32"/>
      <c r="Q236" s="35"/>
      <c r="R236" s="32"/>
      <c r="S236" s="32"/>
      <c r="T236" s="32"/>
      <c r="U236" s="32"/>
    </row>
    <row r="237" spans="1:21" ht="30" customHeight="1" x14ac:dyDescent="0.25">
      <c r="A237" s="32"/>
      <c r="B237" s="32"/>
      <c r="D237" s="37"/>
      <c r="E237" s="32"/>
      <c r="F237" s="32"/>
      <c r="G237" s="32"/>
      <c r="H237" s="32"/>
      <c r="I237" s="32"/>
      <c r="J237" s="32"/>
      <c r="K237" s="32"/>
      <c r="L237" s="49"/>
      <c r="M237" s="32"/>
      <c r="N237" s="32"/>
      <c r="O237" s="32"/>
      <c r="P237" s="32"/>
      <c r="Q237" s="35"/>
      <c r="R237" s="32"/>
      <c r="S237" s="32"/>
      <c r="T237" s="32"/>
      <c r="U237" s="32"/>
    </row>
    <row r="238" spans="1:21" ht="30" customHeight="1" x14ac:dyDescent="0.25">
      <c r="A238" s="32"/>
      <c r="B238" s="32"/>
      <c r="D238" s="37"/>
      <c r="E238" s="32"/>
      <c r="F238" s="32"/>
      <c r="G238" s="32"/>
      <c r="H238" s="32"/>
      <c r="I238" s="32"/>
      <c r="J238" s="32"/>
      <c r="K238" s="32"/>
      <c r="L238" s="49"/>
      <c r="M238" s="32"/>
      <c r="N238" s="32"/>
      <c r="O238" s="32"/>
      <c r="P238" s="32"/>
      <c r="Q238" s="35"/>
      <c r="R238" s="32"/>
      <c r="S238" s="32"/>
      <c r="T238" s="32"/>
      <c r="U238" s="32"/>
    </row>
    <row r="239" spans="1:21" ht="30" customHeight="1" x14ac:dyDescent="0.25">
      <c r="A239" s="32"/>
      <c r="B239" s="32"/>
      <c r="D239" s="37"/>
      <c r="E239" s="32"/>
      <c r="F239" s="32"/>
      <c r="G239" s="32"/>
      <c r="H239" s="32"/>
      <c r="I239" s="32"/>
      <c r="J239" s="32"/>
      <c r="K239" s="32"/>
      <c r="L239" s="49"/>
      <c r="M239" s="32"/>
      <c r="N239" s="32"/>
      <c r="O239" s="32"/>
      <c r="P239" s="32"/>
      <c r="Q239" s="35"/>
      <c r="R239" s="32"/>
      <c r="S239" s="32"/>
      <c r="T239" s="32"/>
      <c r="U239" s="32"/>
    </row>
    <row r="240" spans="1:21" ht="30" customHeight="1" x14ac:dyDescent="0.25">
      <c r="A240" s="32"/>
      <c r="B240" s="32"/>
      <c r="D240" s="37"/>
      <c r="E240" s="32"/>
      <c r="F240" s="32"/>
      <c r="G240" s="32"/>
      <c r="H240" s="32"/>
      <c r="I240" s="32"/>
      <c r="J240" s="32"/>
      <c r="K240" s="32"/>
      <c r="L240" s="49"/>
      <c r="M240" s="32"/>
      <c r="N240" s="32"/>
      <c r="O240" s="32"/>
      <c r="P240" s="32"/>
      <c r="Q240" s="35"/>
      <c r="R240" s="32"/>
      <c r="S240" s="32"/>
      <c r="T240" s="32"/>
      <c r="U240" s="32"/>
    </row>
    <row r="241" spans="1:21" ht="30" customHeight="1" x14ac:dyDescent="0.25">
      <c r="A241" s="32"/>
      <c r="B241" s="32"/>
      <c r="D241" s="37"/>
      <c r="E241" s="32"/>
      <c r="F241" s="32"/>
      <c r="G241" s="32"/>
      <c r="H241" s="32"/>
      <c r="I241" s="32"/>
      <c r="J241" s="32"/>
      <c r="K241" s="32"/>
      <c r="L241" s="49"/>
      <c r="M241" s="32"/>
      <c r="N241" s="32"/>
      <c r="O241" s="32"/>
      <c r="P241" s="32"/>
      <c r="Q241" s="35"/>
      <c r="R241" s="32"/>
      <c r="S241" s="32"/>
      <c r="T241" s="32"/>
      <c r="U241" s="32"/>
    </row>
    <row r="242" spans="1:21" ht="30" customHeight="1" x14ac:dyDescent="0.25">
      <c r="A242" s="32"/>
      <c r="B242" s="32"/>
      <c r="D242" s="37"/>
      <c r="E242" s="32"/>
      <c r="F242" s="32"/>
      <c r="G242" s="32"/>
      <c r="H242" s="32"/>
      <c r="I242" s="32"/>
      <c r="J242" s="32"/>
      <c r="K242" s="32"/>
      <c r="L242" s="49"/>
      <c r="M242" s="32"/>
      <c r="N242" s="32"/>
      <c r="O242" s="32"/>
      <c r="P242" s="32"/>
      <c r="Q242" s="35"/>
      <c r="R242" s="32"/>
      <c r="S242" s="32"/>
      <c r="T242" s="32"/>
      <c r="U242" s="32"/>
    </row>
    <row r="243" spans="1:21" ht="30" customHeight="1" x14ac:dyDescent="0.25">
      <c r="A243" s="32"/>
      <c r="B243" s="32"/>
      <c r="D243" s="37"/>
      <c r="E243" s="32"/>
      <c r="F243" s="32"/>
      <c r="G243" s="32"/>
      <c r="H243" s="32"/>
      <c r="I243" s="32"/>
      <c r="J243" s="32"/>
      <c r="K243" s="32"/>
      <c r="L243" s="49"/>
      <c r="M243" s="32"/>
      <c r="N243" s="32"/>
      <c r="O243" s="32"/>
      <c r="P243" s="32"/>
      <c r="Q243" s="35"/>
      <c r="R243" s="32"/>
      <c r="S243" s="32"/>
      <c r="T243" s="32"/>
      <c r="U243" s="32"/>
    </row>
    <row r="244" spans="1:21" ht="30" customHeight="1" x14ac:dyDescent="0.25">
      <c r="A244" s="32"/>
      <c r="B244" s="32"/>
      <c r="D244" s="37"/>
      <c r="E244" s="32"/>
      <c r="F244" s="32"/>
      <c r="G244" s="32"/>
      <c r="H244" s="32"/>
      <c r="I244" s="32"/>
      <c r="J244" s="32"/>
      <c r="K244" s="32"/>
      <c r="L244" s="49"/>
      <c r="M244" s="32"/>
      <c r="N244" s="32"/>
      <c r="O244" s="32"/>
      <c r="P244" s="32"/>
      <c r="Q244" s="35"/>
      <c r="R244" s="32"/>
      <c r="S244" s="32"/>
      <c r="T244" s="32"/>
      <c r="U244" s="32"/>
    </row>
    <row r="245" spans="1:21" ht="30" customHeight="1" x14ac:dyDescent="0.25">
      <c r="A245" s="32"/>
      <c r="B245" s="32"/>
      <c r="D245" s="37"/>
      <c r="E245" s="32"/>
      <c r="F245" s="32"/>
      <c r="G245" s="32"/>
      <c r="H245" s="32"/>
      <c r="I245" s="32"/>
      <c r="J245" s="32"/>
      <c r="K245" s="32"/>
      <c r="L245" s="49"/>
      <c r="M245" s="32"/>
      <c r="N245" s="32"/>
      <c r="O245" s="32"/>
      <c r="P245" s="32"/>
      <c r="Q245" s="35"/>
      <c r="R245" s="32"/>
      <c r="S245" s="32"/>
      <c r="T245" s="32"/>
      <c r="U245" s="32"/>
    </row>
    <row r="246" spans="1:21" ht="30" customHeight="1" x14ac:dyDescent="0.25">
      <c r="A246" s="32"/>
      <c r="B246" s="32"/>
      <c r="D246" s="37"/>
      <c r="E246" s="32"/>
      <c r="F246" s="32"/>
      <c r="G246" s="32"/>
      <c r="H246" s="32"/>
      <c r="I246" s="32"/>
      <c r="J246" s="32"/>
      <c r="K246" s="32"/>
      <c r="L246" s="49"/>
      <c r="M246" s="32"/>
      <c r="N246" s="32"/>
      <c r="O246" s="32"/>
      <c r="P246" s="32"/>
      <c r="Q246" s="35"/>
      <c r="R246" s="32"/>
      <c r="S246" s="32"/>
      <c r="T246" s="32"/>
      <c r="U246" s="32"/>
    </row>
    <row r="247" spans="1:21" ht="30" customHeight="1" x14ac:dyDescent="0.25">
      <c r="A247" s="32"/>
      <c r="B247" s="32"/>
      <c r="D247" s="37"/>
      <c r="E247" s="32"/>
      <c r="F247" s="32"/>
      <c r="G247" s="32"/>
      <c r="H247" s="32"/>
      <c r="I247" s="32"/>
      <c r="J247" s="32"/>
      <c r="K247" s="32"/>
      <c r="L247" s="49"/>
      <c r="M247" s="32"/>
      <c r="N247" s="32"/>
      <c r="O247" s="32"/>
      <c r="P247" s="32"/>
      <c r="Q247" s="35"/>
      <c r="R247" s="32"/>
      <c r="S247" s="32"/>
      <c r="T247" s="32"/>
      <c r="U247" s="32"/>
    </row>
    <row r="248" spans="1:21" ht="30" customHeight="1" x14ac:dyDescent="0.25">
      <c r="A248" s="32"/>
      <c r="B248" s="32"/>
      <c r="D248" s="37"/>
      <c r="E248" s="32"/>
      <c r="F248" s="32"/>
      <c r="G248" s="32"/>
      <c r="H248" s="32"/>
      <c r="I248" s="32"/>
      <c r="J248" s="32"/>
      <c r="K248" s="32"/>
      <c r="L248" s="49"/>
      <c r="M248" s="32"/>
      <c r="N248" s="32"/>
      <c r="O248" s="32"/>
      <c r="P248" s="32"/>
      <c r="Q248" s="35"/>
      <c r="R248" s="32"/>
      <c r="S248" s="32"/>
      <c r="T248" s="32"/>
      <c r="U248" s="32"/>
    </row>
    <row r="249" spans="1:21" ht="30" customHeight="1" x14ac:dyDescent="0.25">
      <c r="A249" s="32"/>
      <c r="B249" s="32"/>
      <c r="D249" s="37"/>
      <c r="E249" s="32"/>
      <c r="F249" s="32"/>
      <c r="G249" s="32"/>
      <c r="H249" s="32"/>
      <c r="I249" s="32"/>
      <c r="J249" s="32"/>
      <c r="K249" s="32"/>
      <c r="L249" s="49"/>
      <c r="M249" s="32"/>
      <c r="N249" s="32"/>
      <c r="O249" s="32"/>
      <c r="P249" s="32"/>
      <c r="Q249" s="35"/>
      <c r="R249" s="32"/>
      <c r="S249" s="32"/>
      <c r="T249" s="32"/>
      <c r="U249" s="32"/>
    </row>
    <row r="250" spans="1:21" ht="30" customHeight="1" x14ac:dyDescent="0.25">
      <c r="A250" s="32"/>
      <c r="B250" s="32"/>
      <c r="D250" s="37"/>
      <c r="E250" s="32"/>
      <c r="F250" s="32"/>
      <c r="G250" s="32"/>
      <c r="H250" s="32"/>
      <c r="I250" s="32"/>
      <c r="J250" s="32"/>
      <c r="K250" s="32"/>
      <c r="L250" s="49"/>
      <c r="M250" s="32"/>
      <c r="N250" s="32"/>
      <c r="O250" s="32"/>
      <c r="P250" s="32"/>
      <c r="Q250" s="35"/>
      <c r="R250" s="32"/>
      <c r="S250" s="32"/>
      <c r="T250" s="32"/>
      <c r="U250" s="32"/>
    </row>
    <row r="251" spans="1:21" ht="30" customHeight="1" x14ac:dyDescent="0.25">
      <c r="A251" s="32"/>
      <c r="B251" s="32"/>
      <c r="D251" s="37"/>
      <c r="E251" s="32"/>
      <c r="F251" s="32"/>
      <c r="G251" s="32"/>
      <c r="H251" s="32"/>
      <c r="I251" s="32"/>
      <c r="J251" s="32"/>
      <c r="K251" s="32"/>
      <c r="L251" s="49"/>
      <c r="M251" s="32"/>
      <c r="N251" s="32"/>
      <c r="O251" s="32"/>
      <c r="P251" s="32"/>
      <c r="Q251" s="35"/>
      <c r="R251" s="32"/>
      <c r="S251" s="32"/>
      <c r="T251" s="32"/>
      <c r="U251" s="32"/>
    </row>
    <row r="252" spans="1:21" ht="30" customHeight="1" x14ac:dyDescent="0.25">
      <c r="A252" s="32"/>
      <c r="B252" s="32"/>
      <c r="D252" s="37"/>
      <c r="E252" s="32"/>
      <c r="F252" s="32"/>
      <c r="G252" s="32"/>
      <c r="H252" s="32"/>
      <c r="I252" s="32"/>
      <c r="J252" s="32"/>
      <c r="K252" s="32"/>
      <c r="L252" s="49"/>
      <c r="M252" s="32"/>
      <c r="N252" s="32"/>
      <c r="O252" s="32"/>
      <c r="P252" s="32"/>
      <c r="Q252" s="35"/>
      <c r="R252" s="32"/>
      <c r="S252" s="32"/>
      <c r="T252" s="32"/>
      <c r="U252" s="32"/>
    </row>
    <row r="253" spans="1:21" ht="30" customHeight="1" x14ac:dyDescent="0.25">
      <c r="A253" s="32"/>
      <c r="B253" s="32"/>
      <c r="D253" s="37"/>
      <c r="E253" s="32"/>
      <c r="F253" s="32"/>
      <c r="G253" s="32"/>
      <c r="H253" s="32"/>
      <c r="I253" s="32"/>
      <c r="J253" s="32"/>
      <c r="K253" s="32"/>
      <c r="L253" s="49"/>
      <c r="M253" s="32"/>
      <c r="N253" s="32"/>
      <c r="O253" s="32"/>
      <c r="P253" s="32"/>
      <c r="Q253" s="35"/>
      <c r="R253" s="32"/>
      <c r="S253" s="32"/>
      <c r="T253" s="32"/>
      <c r="U253" s="32"/>
    </row>
    <row r="254" spans="1:21" ht="30" customHeight="1" x14ac:dyDescent="0.25">
      <c r="A254" s="32"/>
      <c r="B254" s="32"/>
      <c r="D254" s="37"/>
      <c r="E254" s="32"/>
      <c r="F254" s="32"/>
      <c r="G254" s="32"/>
      <c r="H254" s="32"/>
      <c r="I254" s="32"/>
      <c r="J254" s="32"/>
      <c r="K254" s="32"/>
      <c r="L254" s="49"/>
      <c r="M254" s="32"/>
      <c r="N254" s="32"/>
      <c r="O254" s="32"/>
      <c r="P254" s="32"/>
      <c r="Q254" s="35"/>
      <c r="R254" s="32"/>
      <c r="S254" s="32"/>
      <c r="T254" s="32"/>
      <c r="U254" s="32"/>
    </row>
    <row r="255" spans="1:21" ht="30" customHeight="1" x14ac:dyDescent="0.25">
      <c r="A255" s="32"/>
      <c r="B255" s="32"/>
      <c r="D255" s="37"/>
      <c r="E255" s="32"/>
      <c r="F255" s="32"/>
      <c r="G255" s="32"/>
      <c r="H255" s="32"/>
      <c r="I255" s="32"/>
      <c r="J255" s="32"/>
      <c r="K255" s="32"/>
      <c r="L255" s="49"/>
      <c r="M255" s="32"/>
      <c r="N255" s="32"/>
      <c r="O255" s="32"/>
      <c r="P255" s="32"/>
      <c r="Q255" s="35"/>
      <c r="R255" s="32"/>
      <c r="S255" s="32"/>
      <c r="T255" s="32"/>
      <c r="U255" s="32"/>
    </row>
    <row r="256" spans="1:21" ht="30" customHeight="1" x14ac:dyDescent="0.25">
      <c r="A256" s="32"/>
      <c r="B256" s="32"/>
      <c r="D256" s="37"/>
      <c r="E256" s="32"/>
      <c r="F256" s="32"/>
      <c r="G256" s="32"/>
      <c r="H256" s="32"/>
      <c r="I256" s="32"/>
      <c r="J256" s="32"/>
      <c r="K256" s="32"/>
      <c r="L256" s="49"/>
      <c r="M256" s="32"/>
      <c r="N256" s="32"/>
      <c r="O256" s="32"/>
      <c r="P256" s="32"/>
      <c r="Q256" s="35"/>
      <c r="R256" s="32"/>
      <c r="S256" s="32"/>
      <c r="T256" s="32"/>
      <c r="U256" s="32"/>
    </row>
    <row r="257" spans="1:21" ht="30" customHeight="1" x14ac:dyDescent="0.25">
      <c r="A257" s="32"/>
      <c r="B257" s="32"/>
      <c r="D257" s="37"/>
      <c r="E257" s="32"/>
      <c r="F257" s="32"/>
      <c r="G257" s="32"/>
      <c r="H257" s="32"/>
      <c r="I257" s="32"/>
      <c r="J257" s="32"/>
      <c r="K257" s="32"/>
      <c r="L257" s="49"/>
      <c r="M257" s="32"/>
      <c r="N257" s="32"/>
      <c r="O257" s="32"/>
      <c r="P257" s="32"/>
      <c r="Q257" s="35"/>
      <c r="R257" s="32"/>
      <c r="S257" s="32"/>
      <c r="T257" s="32"/>
      <c r="U257" s="32"/>
    </row>
    <row r="258" spans="1:21" ht="30" customHeight="1" x14ac:dyDescent="0.25">
      <c r="A258" s="32"/>
      <c r="B258" s="32"/>
      <c r="D258" s="37"/>
      <c r="E258" s="32"/>
      <c r="F258" s="32"/>
      <c r="G258" s="32"/>
      <c r="H258" s="32"/>
      <c r="I258" s="32"/>
      <c r="J258" s="32"/>
      <c r="K258" s="32"/>
      <c r="L258" s="49"/>
      <c r="M258" s="32"/>
      <c r="N258" s="32"/>
      <c r="O258" s="32"/>
      <c r="P258" s="32"/>
      <c r="Q258" s="35"/>
      <c r="R258" s="32"/>
      <c r="S258" s="32"/>
      <c r="T258" s="32"/>
      <c r="U258" s="32"/>
    </row>
    <row r="259" spans="1:21" ht="30" customHeight="1" x14ac:dyDescent="0.25">
      <c r="A259" s="32"/>
      <c r="B259" s="32"/>
      <c r="D259" s="37"/>
      <c r="E259" s="32"/>
      <c r="F259" s="32"/>
      <c r="G259" s="32"/>
      <c r="H259" s="32"/>
      <c r="I259" s="32"/>
      <c r="J259" s="32"/>
      <c r="K259" s="32"/>
      <c r="L259" s="49"/>
      <c r="M259" s="32"/>
      <c r="N259" s="32"/>
      <c r="O259" s="32"/>
      <c r="P259" s="32"/>
      <c r="Q259" s="35"/>
      <c r="R259" s="32"/>
      <c r="S259" s="32"/>
      <c r="T259" s="32"/>
      <c r="U259" s="32"/>
    </row>
    <row r="260" spans="1:21" ht="30" customHeight="1" x14ac:dyDescent="0.25">
      <c r="A260" s="32"/>
      <c r="B260" s="32"/>
      <c r="D260" s="37"/>
      <c r="E260" s="32"/>
      <c r="F260" s="32"/>
      <c r="G260" s="32"/>
      <c r="H260" s="32"/>
      <c r="I260" s="32"/>
      <c r="J260" s="32"/>
      <c r="K260" s="32"/>
      <c r="L260" s="49"/>
      <c r="M260" s="32"/>
      <c r="N260" s="32"/>
      <c r="O260" s="32"/>
      <c r="P260" s="32"/>
      <c r="Q260" s="35"/>
      <c r="R260" s="32"/>
      <c r="S260" s="32"/>
      <c r="T260" s="32"/>
      <c r="U260" s="32"/>
    </row>
    <row r="261" spans="1:21" ht="30" customHeight="1" x14ac:dyDescent="0.25">
      <c r="A261" s="32"/>
      <c r="B261" s="32"/>
      <c r="D261" s="37"/>
      <c r="E261" s="32"/>
      <c r="F261" s="32"/>
      <c r="G261" s="32"/>
      <c r="H261" s="32"/>
      <c r="I261" s="32"/>
      <c r="J261" s="32"/>
      <c r="K261" s="32"/>
      <c r="L261" s="49"/>
      <c r="M261" s="32"/>
      <c r="N261" s="32"/>
      <c r="O261" s="32"/>
      <c r="P261" s="32"/>
      <c r="Q261" s="35"/>
      <c r="R261" s="32"/>
      <c r="S261" s="32"/>
      <c r="T261" s="32"/>
      <c r="U261" s="32"/>
    </row>
    <row r="262" spans="1:21" ht="30" customHeight="1" x14ac:dyDescent="0.25">
      <c r="A262" s="32"/>
      <c r="B262" s="32"/>
      <c r="D262" s="37"/>
      <c r="E262" s="32"/>
      <c r="F262" s="32"/>
      <c r="G262" s="32"/>
      <c r="H262" s="32"/>
      <c r="I262" s="32"/>
      <c r="J262" s="32"/>
      <c r="K262" s="32"/>
      <c r="L262" s="49"/>
      <c r="M262" s="32"/>
      <c r="N262" s="32"/>
      <c r="O262" s="32"/>
      <c r="P262" s="32"/>
      <c r="Q262" s="35"/>
      <c r="R262" s="32"/>
      <c r="S262" s="32"/>
      <c r="T262" s="32"/>
      <c r="U262" s="32"/>
    </row>
    <row r="263" spans="1:21" ht="30" customHeight="1" x14ac:dyDescent="0.25">
      <c r="A263" s="32"/>
      <c r="B263" s="32"/>
      <c r="D263" s="37"/>
      <c r="E263" s="32"/>
      <c r="F263" s="32"/>
      <c r="G263" s="32"/>
      <c r="H263" s="32"/>
      <c r="I263" s="32"/>
      <c r="J263" s="32"/>
      <c r="K263" s="32"/>
      <c r="L263" s="49"/>
      <c r="M263" s="32"/>
      <c r="N263" s="32"/>
      <c r="O263" s="32"/>
      <c r="P263" s="32"/>
      <c r="Q263" s="35"/>
      <c r="R263" s="32"/>
      <c r="S263" s="32"/>
      <c r="T263" s="32"/>
      <c r="U263" s="32"/>
    </row>
    <row r="264" spans="1:21" ht="30" customHeight="1" x14ac:dyDescent="0.25">
      <c r="A264" s="32"/>
      <c r="B264" s="32"/>
      <c r="D264" s="37"/>
      <c r="E264" s="32"/>
      <c r="F264" s="32"/>
      <c r="G264" s="32"/>
      <c r="H264" s="32"/>
      <c r="I264" s="32"/>
      <c r="J264" s="32"/>
      <c r="K264" s="32"/>
      <c r="L264" s="49"/>
      <c r="M264" s="32"/>
      <c r="N264" s="32"/>
      <c r="O264" s="32"/>
      <c r="P264" s="32"/>
      <c r="Q264" s="35"/>
      <c r="R264" s="32"/>
      <c r="S264" s="32"/>
      <c r="T264" s="32"/>
      <c r="U264" s="32"/>
    </row>
    <row r="265" spans="1:21" ht="30" customHeight="1" x14ac:dyDescent="0.25">
      <c r="A265" s="32"/>
      <c r="B265" s="32"/>
      <c r="D265" s="37"/>
      <c r="E265" s="32"/>
      <c r="F265" s="32"/>
      <c r="G265" s="32"/>
      <c r="H265" s="32"/>
      <c r="I265" s="32"/>
      <c r="J265" s="32"/>
      <c r="K265" s="32"/>
      <c r="L265" s="49"/>
      <c r="M265" s="32"/>
      <c r="N265" s="32"/>
      <c r="O265" s="32"/>
      <c r="P265" s="32"/>
      <c r="Q265" s="35"/>
      <c r="R265" s="32"/>
      <c r="S265" s="32"/>
      <c r="T265" s="32"/>
      <c r="U265" s="32"/>
    </row>
    <row r="266" spans="1:21" ht="30" customHeight="1" x14ac:dyDescent="0.25">
      <c r="A266" s="32"/>
      <c r="B266" s="32"/>
      <c r="D266" s="37"/>
      <c r="E266" s="32"/>
      <c r="F266" s="32"/>
      <c r="G266" s="32"/>
      <c r="H266" s="32"/>
      <c r="I266" s="32"/>
      <c r="J266" s="32"/>
      <c r="K266" s="32"/>
      <c r="L266" s="49"/>
      <c r="M266" s="32"/>
      <c r="N266" s="32"/>
      <c r="O266" s="32"/>
      <c r="P266" s="32"/>
      <c r="Q266" s="35"/>
      <c r="R266" s="32"/>
      <c r="S266" s="32"/>
      <c r="T266" s="32"/>
      <c r="U266" s="32"/>
    </row>
    <row r="267" spans="1:21" ht="30" customHeight="1" x14ac:dyDescent="0.25">
      <c r="A267" s="32"/>
      <c r="B267" s="32"/>
      <c r="D267" s="37"/>
      <c r="E267" s="32"/>
      <c r="F267" s="32"/>
      <c r="G267" s="32"/>
      <c r="H267" s="32"/>
      <c r="I267" s="32"/>
      <c r="J267" s="32"/>
      <c r="K267" s="32"/>
      <c r="L267" s="49"/>
      <c r="M267" s="32"/>
      <c r="N267" s="32"/>
      <c r="O267" s="32"/>
      <c r="P267" s="32"/>
      <c r="Q267" s="35"/>
      <c r="R267" s="32"/>
      <c r="S267" s="32"/>
      <c r="T267" s="32"/>
      <c r="U267" s="32"/>
    </row>
    <row r="268" spans="1:21" ht="30" customHeight="1" x14ac:dyDescent="0.25">
      <c r="A268" s="32"/>
      <c r="B268" s="32"/>
      <c r="D268" s="37"/>
      <c r="E268" s="32"/>
      <c r="F268" s="32"/>
      <c r="G268" s="32"/>
      <c r="H268" s="32"/>
      <c r="I268" s="32"/>
      <c r="J268" s="32"/>
      <c r="K268" s="32"/>
      <c r="L268" s="49"/>
      <c r="M268" s="32"/>
      <c r="N268" s="32"/>
      <c r="O268" s="32"/>
      <c r="P268" s="32"/>
      <c r="Q268" s="35"/>
      <c r="R268" s="32"/>
      <c r="S268" s="32"/>
      <c r="T268" s="32"/>
      <c r="U268" s="32"/>
    </row>
    <row r="269" spans="1:21" ht="30" customHeight="1" x14ac:dyDescent="0.25">
      <c r="A269" s="32"/>
      <c r="B269" s="32"/>
      <c r="D269" s="37"/>
      <c r="E269" s="32"/>
      <c r="F269" s="32"/>
      <c r="G269" s="32"/>
      <c r="H269" s="32"/>
      <c r="I269" s="32"/>
      <c r="J269" s="32"/>
      <c r="K269" s="32"/>
      <c r="L269" s="49"/>
      <c r="M269" s="32"/>
      <c r="N269" s="32"/>
      <c r="O269" s="32"/>
      <c r="P269" s="32"/>
      <c r="Q269" s="35"/>
      <c r="R269" s="32"/>
      <c r="S269" s="32"/>
      <c r="T269" s="32"/>
      <c r="U269" s="32"/>
    </row>
    <row r="270" spans="1:21" ht="30" customHeight="1" x14ac:dyDescent="0.25">
      <c r="A270" s="32"/>
      <c r="B270" s="32"/>
      <c r="D270" s="37"/>
      <c r="E270" s="32"/>
      <c r="F270" s="32"/>
      <c r="G270" s="32"/>
      <c r="H270" s="32"/>
      <c r="I270" s="32"/>
      <c r="J270" s="32"/>
      <c r="K270" s="32"/>
      <c r="L270" s="49"/>
      <c r="M270" s="32"/>
      <c r="N270" s="32"/>
      <c r="O270" s="32"/>
      <c r="P270" s="32"/>
      <c r="Q270" s="35"/>
      <c r="R270" s="32"/>
      <c r="S270" s="32"/>
      <c r="T270" s="32"/>
      <c r="U270" s="32"/>
    </row>
    <row r="271" spans="1:21" ht="30" customHeight="1" x14ac:dyDescent="0.25">
      <c r="A271" s="32"/>
      <c r="B271" s="32"/>
      <c r="D271" s="37"/>
      <c r="E271" s="32"/>
      <c r="F271" s="32"/>
      <c r="G271" s="32"/>
      <c r="H271" s="32"/>
      <c r="I271" s="32"/>
      <c r="J271" s="32"/>
      <c r="K271" s="32"/>
      <c r="L271" s="49"/>
      <c r="M271" s="32"/>
      <c r="N271" s="32"/>
      <c r="O271" s="32"/>
      <c r="P271" s="32"/>
      <c r="Q271" s="35"/>
      <c r="R271" s="32"/>
      <c r="S271" s="32"/>
      <c r="T271" s="32"/>
      <c r="U271" s="32"/>
    </row>
    <row r="272" spans="1:21" ht="30" customHeight="1" x14ac:dyDescent="0.25">
      <c r="A272" s="32"/>
      <c r="B272" s="32"/>
      <c r="D272" s="37"/>
      <c r="E272" s="32"/>
      <c r="F272" s="32"/>
      <c r="G272" s="32"/>
      <c r="H272" s="32"/>
      <c r="I272" s="32"/>
      <c r="J272" s="32"/>
      <c r="K272" s="32"/>
      <c r="L272" s="49"/>
      <c r="M272" s="32"/>
      <c r="N272" s="32"/>
      <c r="O272" s="32"/>
      <c r="P272" s="32"/>
      <c r="Q272" s="35"/>
      <c r="R272" s="32"/>
      <c r="S272" s="32"/>
      <c r="T272" s="32"/>
      <c r="U272" s="32"/>
    </row>
    <row r="273" spans="1:21" ht="30" customHeight="1" x14ac:dyDescent="0.25">
      <c r="A273" s="32"/>
      <c r="B273" s="32"/>
      <c r="D273" s="37"/>
      <c r="E273" s="32"/>
      <c r="F273" s="32"/>
      <c r="G273" s="32"/>
      <c r="H273" s="32"/>
      <c r="I273" s="32"/>
      <c r="J273" s="32"/>
      <c r="K273" s="32"/>
      <c r="L273" s="49"/>
      <c r="M273" s="32"/>
      <c r="N273" s="32"/>
      <c r="O273" s="32"/>
      <c r="P273" s="32"/>
      <c r="Q273" s="35"/>
      <c r="R273" s="32"/>
      <c r="S273" s="32"/>
      <c r="T273" s="32"/>
      <c r="U273" s="32"/>
    </row>
    <row r="274" spans="1:21" ht="30" customHeight="1" x14ac:dyDescent="0.25">
      <c r="A274" s="32"/>
      <c r="B274" s="32"/>
      <c r="D274" s="37"/>
      <c r="E274" s="32"/>
      <c r="F274" s="32"/>
      <c r="G274" s="32"/>
      <c r="H274" s="32"/>
      <c r="I274" s="32"/>
      <c r="J274" s="32"/>
      <c r="K274" s="32"/>
      <c r="L274" s="49"/>
      <c r="M274" s="32"/>
      <c r="N274" s="32"/>
      <c r="O274" s="32"/>
      <c r="P274" s="32"/>
      <c r="Q274" s="35"/>
      <c r="R274" s="32"/>
      <c r="S274" s="32"/>
      <c r="T274" s="32"/>
      <c r="U274" s="32"/>
    </row>
    <row r="275" spans="1:21" ht="30" customHeight="1" x14ac:dyDescent="0.25">
      <c r="A275" s="32"/>
      <c r="B275" s="32"/>
      <c r="D275" s="37"/>
      <c r="E275" s="32"/>
      <c r="F275" s="32"/>
      <c r="G275" s="32"/>
      <c r="H275" s="32"/>
      <c r="I275" s="32"/>
      <c r="J275" s="32"/>
      <c r="K275" s="32"/>
      <c r="L275" s="49"/>
      <c r="M275" s="32"/>
      <c r="N275" s="32"/>
      <c r="O275" s="32"/>
      <c r="P275" s="32"/>
      <c r="Q275" s="35"/>
      <c r="R275" s="32"/>
      <c r="S275" s="32"/>
      <c r="T275" s="32"/>
      <c r="U275" s="32"/>
    </row>
    <row r="276" spans="1:21" ht="30" customHeight="1" x14ac:dyDescent="0.25">
      <c r="A276" s="32"/>
      <c r="B276" s="32"/>
      <c r="D276" s="37"/>
      <c r="E276" s="32"/>
      <c r="F276" s="32"/>
      <c r="G276" s="32"/>
      <c r="H276" s="32"/>
      <c r="I276" s="32"/>
      <c r="J276" s="32"/>
      <c r="K276" s="32"/>
      <c r="L276" s="49"/>
      <c r="M276" s="32"/>
      <c r="N276" s="32"/>
      <c r="O276" s="32"/>
      <c r="P276" s="32"/>
      <c r="Q276" s="35"/>
      <c r="R276" s="32"/>
      <c r="S276" s="32"/>
      <c r="T276" s="32"/>
      <c r="U276" s="32"/>
    </row>
    <row r="277" spans="1:21" ht="30" customHeight="1" x14ac:dyDescent="0.25">
      <c r="A277" s="32"/>
      <c r="B277" s="32"/>
      <c r="D277" s="37"/>
      <c r="E277" s="32"/>
      <c r="F277" s="32"/>
      <c r="G277" s="32"/>
      <c r="H277" s="32"/>
      <c r="I277" s="32"/>
      <c r="J277" s="32"/>
      <c r="K277" s="32"/>
      <c r="L277" s="49"/>
      <c r="M277" s="32"/>
      <c r="N277" s="32"/>
      <c r="O277" s="32"/>
      <c r="P277" s="32"/>
      <c r="Q277" s="35"/>
      <c r="R277" s="32"/>
      <c r="S277" s="32"/>
      <c r="T277" s="32"/>
      <c r="U277" s="32"/>
    </row>
    <row r="278" spans="1:21" ht="30" customHeight="1" x14ac:dyDescent="0.25">
      <c r="A278" s="32"/>
      <c r="B278" s="32"/>
      <c r="D278" s="37"/>
      <c r="E278" s="32"/>
      <c r="F278" s="32"/>
      <c r="G278" s="32"/>
      <c r="H278" s="32"/>
      <c r="I278" s="32"/>
      <c r="J278" s="32"/>
      <c r="K278" s="32"/>
      <c r="L278" s="49"/>
      <c r="M278" s="32"/>
      <c r="N278" s="32"/>
      <c r="O278" s="32"/>
      <c r="P278" s="32"/>
      <c r="Q278" s="35"/>
      <c r="R278" s="32"/>
      <c r="S278" s="32"/>
      <c r="T278" s="32"/>
      <c r="U278" s="32"/>
    </row>
    <row r="279" spans="1:21" ht="30" customHeight="1" x14ac:dyDescent="0.25">
      <c r="A279" s="32"/>
      <c r="B279" s="32"/>
      <c r="D279" s="37"/>
      <c r="E279" s="32"/>
      <c r="F279" s="32"/>
      <c r="G279" s="32"/>
      <c r="H279" s="32"/>
      <c r="I279" s="32"/>
      <c r="J279" s="32"/>
      <c r="K279" s="32"/>
      <c r="L279" s="49"/>
      <c r="M279" s="32"/>
      <c r="N279" s="32"/>
      <c r="O279" s="32"/>
      <c r="P279" s="32"/>
      <c r="Q279" s="35"/>
      <c r="R279" s="32"/>
      <c r="S279" s="32"/>
      <c r="T279" s="32"/>
      <c r="U279" s="32"/>
    </row>
    <row r="280" spans="1:21" ht="30" customHeight="1" x14ac:dyDescent="0.25">
      <c r="A280" s="32"/>
      <c r="B280" s="32"/>
      <c r="D280" s="37"/>
      <c r="E280" s="32"/>
      <c r="F280" s="32"/>
      <c r="G280" s="32"/>
      <c r="H280" s="32"/>
      <c r="I280" s="32"/>
      <c r="J280" s="32"/>
      <c r="K280" s="32"/>
      <c r="L280" s="49"/>
      <c r="M280" s="32"/>
      <c r="N280" s="32"/>
      <c r="O280" s="32"/>
      <c r="P280" s="32"/>
      <c r="Q280" s="35"/>
      <c r="R280" s="32"/>
      <c r="S280" s="32"/>
      <c r="T280" s="32"/>
      <c r="U280" s="32"/>
    </row>
    <row r="281" spans="1:21" ht="30" customHeight="1" x14ac:dyDescent="0.25">
      <c r="A281" s="32"/>
      <c r="B281" s="32"/>
      <c r="D281" s="37"/>
      <c r="E281" s="32"/>
      <c r="F281" s="32"/>
      <c r="G281" s="32"/>
      <c r="H281" s="32"/>
      <c r="I281" s="32"/>
      <c r="J281" s="32"/>
      <c r="K281" s="32"/>
      <c r="L281" s="49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1:21" ht="30" customHeight="1" x14ac:dyDescent="0.25">
      <c r="A282" s="32"/>
      <c r="B282" s="32"/>
      <c r="D282" s="37"/>
      <c r="E282" s="32"/>
      <c r="F282" s="32"/>
      <c r="G282" s="32"/>
      <c r="H282" s="32"/>
      <c r="I282" s="32"/>
      <c r="J282" s="32"/>
      <c r="K282" s="32"/>
      <c r="L282" s="49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1:21" ht="30" customHeight="1" x14ac:dyDescent="0.25">
      <c r="A283" s="32"/>
      <c r="B283" s="32"/>
      <c r="D283" s="37"/>
      <c r="E283" s="32"/>
      <c r="F283" s="32"/>
      <c r="G283" s="32"/>
      <c r="H283" s="32"/>
      <c r="I283" s="32"/>
      <c r="J283" s="32"/>
      <c r="K283" s="32"/>
      <c r="L283" s="49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1:21" ht="30" customHeight="1" x14ac:dyDescent="0.25">
      <c r="A284" s="32"/>
      <c r="B284" s="32"/>
      <c r="D284" s="37"/>
      <c r="E284" s="32"/>
      <c r="F284" s="32"/>
      <c r="G284" s="32"/>
      <c r="H284" s="32"/>
      <c r="I284" s="32"/>
      <c r="J284" s="32"/>
      <c r="K284" s="32"/>
      <c r="L284" s="49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1:21" ht="30" customHeight="1" x14ac:dyDescent="0.25">
      <c r="A285" s="32"/>
      <c r="B285" s="32"/>
      <c r="D285" s="37"/>
      <c r="E285" s="32"/>
      <c r="F285" s="32"/>
      <c r="G285" s="32"/>
      <c r="H285" s="32"/>
      <c r="I285" s="32"/>
      <c r="J285" s="32"/>
      <c r="K285" s="32"/>
      <c r="L285" s="49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1:21" ht="30" customHeight="1" x14ac:dyDescent="0.25">
      <c r="A286" s="32"/>
      <c r="B286" s="32"/>
      <c r="D286" s="37"/>
      <c r="E286" s="32"/>
      <c r="F286" s="32"/>
      <c r="G286" s="32"/>
      <c r="H286" s="32"/>
      <c r="I286" s="32"/>
      <c r="J286" s="32"/>
      <c r="K286" s="32"/>
      <c r="L286" s="49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1:21" ht="30" customHeight="1" x14ac:dyDescent="0.25">
      <c r="A287" s="32"/>
      <c r="B287" s="32"/>
      <c r="D287" s="37"/>
      <c r="E287" s="32"/>
      <c r="F287" s="32"/>
      <c r="G287" s="32"/>
      <c r="H287" s="32"/>
      <c r="I287" s="32"/>
      <c r="J287" s="32"/>
      <c r="K287" s="32"/>
      <c r="L287" s="49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1:21" ht="30" customHeight="1" x14ac:dyDescent="0.25">
      <c r="A288" s="32"/>
      <c r="B288" s="32"/>
      <c r="D288" s="37"/>
      <c r="E288" s="32"/>
      <c r="F288" s="32"/>
      <c r="G288" s="32"/>
      <c r="H288" s="32"/>
      <c r="I288" s="32"/>
      <c r="J288" s="32"/>
      <c r="K288" s="32"/>
      <c r="L288" s="49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1:21" ht="30" customHeight="1" x14ac:dyDescent="0.25">
      <c r="A289" s="32"/>
      <c r="B289" s="32"/>
      <c r="D289" s="37"/>
      <c r="E289" s="32"/>
      <c r="F289" s="32"/>
      <c r="G289" s="32"/>
      <c r="H289" s="32"/>
      <c r="I289" s="32"/>
      <c r="J289" s="32"/>
      <c r="K289" s="32"/>
      <c r="L289" s="49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1:21" ht="30" customHeight="1" x14ac:dyDescent="0.25">
      <c r="A290" s="32"/>
      <c r="B290" s="32"/>
      <c r="D290" s="37"/>
      <c r="E290" s="32"/>
      <c r="F290" s="32"/>
      <c r="G290" s="32"/>
      <c r="H290" s="32"/>
      <c r="I290" s="32"/>
      <c r="J290" s="32"/>
      <c r="K290" s="32"/>
      <c r="L290" s="49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1:21" ht="30" customHeight="1" x14ac:dyDescent="0.25">
      <c r="A291" s="32"/>
      <c r="B291" s="32"/>
      <c r="D291" s="37"/>
      <c r="E291" s="32"/>
      <c r="F291" s="32"/>
      <c r="G291" s="32"/>
      <c r="H291" s="32"/>
      <c r="I291" s="32"/>
      <c r="J291" s="32"/>
      <c r="K291" s="32"/>
      <c r="L291" s="49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1:21" ht="30" customHeight="1" x14ac:dyDescent="0.25">
      <c r="A292" s="32"/>
      <c r="B292" s="32"/>
      <c r="D292" s="37"/>
      <c r="E292" s="32"/>
      <c r="F292" s="32"/>
      <c r="G292" s="32"/>
      <c r="H292" s="32"/>
      <c r="I292" s="32"/>
      <c r="J292" s="32"/>
      <c r="K292" s="32"/>
      <c r="L292" s="49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1:21" ht="30" customHeight="1" x14ac:dyDescent="0.25">
      <c r="A293" s="32"/>
      <c r="B293" s="32"/>
      <c r="D293" s="37"/>
      <c r="E293" s="32"/>
      <c r="F293" s="32"/>
      <c r="G293" s="32"/>
      <c r="H293" s="32"/>
      <c r="I293" s="32"/>
      <c r="J293" s="32"/>
      <c r="K293" s="32"/>
      <c r="L293" s="49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1:21" ht="30" customHeight="1" x14ac:dyDescent="0.25">
      <c r="A294" s="32"/>
      <c r="B294" s="32"/>
      <c r="D294" s="37"/>
      <c r="E294" s="32"/>
      <c r="F294" s="32"/>
      <c r="G294" s="32"/>
      <c r="H294" s="32"/>
      <c r="I294" s="32"/>
      <c r="J294" s="32"/>
      <c r="K294" s="32"/>
      <c r="L294" s="49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1:21" ht="30" customHeight="1" x14ac:dyDescent="0.25">
      <c r="A295" s="32"/>
      <c r="B295" s="32"/>
      <c r="D295" s="37"/>
      <c r="E295" s="32"/>
      <c r="F295" s="32"/>
      <c r="G295" s="32"/>
      <c r="H295" s="32"/>
      <c r="I295" s="32"/>
      <c r="J295" s="32"/>
      <c r="K295" s="32"/>
      <c r="L295" s="49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1:21" ht="30" customHeight="1" x14ac:dyDescent="0.25">
      <c r="A296" s="32"/>
      <c r="B296" s="32"/>
      <c r="D296" s="37"/>
      <c r="E296" s="32"/>
      <c r="F296" s="32"/>
      <c r="G296" s="32"/>
      <c r="H296" s="32"/>
      <c r="I296" s="32"/>
      <c r="J296" s="32"/>
      <c r="K296" s="32"/>
      <c r="L296" s="49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1:21" ht="30" customHeight="1" x14ac:dyDescent="0.25">
      <c r="A297" s="32"/>
      <c r="B297" s="32"/>
      <c r="D297" s="37"/>
      <c r="E297" s="32"/>
      <c r="F297" s="32"/>
      <c r="G297" s="32"/>
      <c r="H297" s="32"/>
      <c r="I297" s="32"/>
      <c r="J297" s="32"/>
      <c r="K297" s="32"/>
      <c r="L297" s="49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1:21" ht="30" customHeight="1" x14ac:dyDescent="0.25">
      <c r="A298" s="32"/>
      <c r="B298" s="32"/>
      <c r="D298" s="37"/>
      <c r="E298" s="32"/>
      <c r="F298" s="32"/>
      <c r="G298" s="32"/>
      <c r="H298" s="32"/>
      <c r="I298" s="32"/>
      <c r="J298" s="32"/>
      <c r="K298" s="32"/>
      <c r="L298" s="49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1:21" ht="30" customHeight="1" x14ac:dyDescent="0.25">
      <c r="A299" s="32"/>
      <c r="B299" s="32"/>
      <c r="D299" s="37"/>
      <c r="E299" s="32"/>
      <c r="F299" s="32"/>
      <c r="G299" s="32"/>
      <c r="H299" s="32"/>
      <c r="I299" s="32"/>
      <c r="J299" s="32"/>
      <c r="K299" s="32"/>
      <c r="L299" s="49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1:21" ht="30" customHeight="1" x14ac:dyDescent="0.25">
      <c r="A300" s="32"/>
      <c r="B300" s="32"/>
      <c r="D300" s="37"/>
      <c r="E300" s="32"/>
      <c r="F300" s="32"/>
      <c r="G300" s="32"/>
      <c r="H300" s="32"/>
      <c r="I300" s="32"/>
      <c r="J300" s="32"/>
      <c r="K300" s="32"/>
      <c r="L300" s="49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1:21" ht="30" customHeight="1" x14ac:dyDescent="0.25">
      <c r="A301" s="32"/>
      <c r="B301" s="32"/>
      <c r="D301" s="37"/>
      <c r="E301" s="32"/>
      <c r="F301" s="32"/>
      <c r="G301" s="32"/>
      <c r="H301" s="32"/>
      <c r="I301" s="32"/>
      <c r="J301" s="32"/>
      <c r="K301" s="32"/>
      <c r="L301" s="49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1:21" ht="30" customHeight="1" x14ac:dyDescent="0.25">
      <c r="A302" s="32"/>
      <c r="B302" s="32"/>
      <c r="D302" s="37"/>
      <c r="E302" s="32"/>
      <c r="F302" s="32"/>
      <c r="G302" s="32"/>
      <c r="H302" s="32"/>
      <c r="I302" s="32"/>
      <c r="J302" s="32"/>
      <c r="K302" s="32"/>
      <c r="L302" s="49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1:21" ht="30" customHeight="1" x14ac:dyDescent="0.25">
      <c r="A303" s="32"/>
      <c r="B303" s="32"/>
      <c r="D303" s="37"/>
      <c r="E303" s="32"/>
      <c r="F303" s="32"/>
      <c r="G303" s="32"/>
      <c r="H303" s="32"/>
      <c r="I303" s="32"/>
      <c r="J303" s="32"/>
      <c r="K303" s="32"/>
      <c r="L303" s="49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1:21" ht="30" customHeight="1" x14ac:dyDescent="0.25">
      <c r="A304" s="32"/>
      <c r="B304" s="32"/>
      <c r="D304" s="37"/>
      <c r="E304" s="32"/>
      <c r="F304" s="32"/>
      <c r="G304" s="32"/>
      <c r="H304" s="32"/>
      <c r="I304" s="32"/>
      <c r="J304" s="32"/>
      <c r="K304" s="32"/>
      <c r="L304" s="49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1:21" ht="30" customHeight="1" x14ac:dyDescent="0.25">
      <c r="A305" s="32"/>
      <c r="B305" s="32"/>
      <c r="D305" s="37"/>
      <c r="E305" s="32"/>
      <c r="F305" s="32"/>
      <c r="G305" s="32"/>
      <c r="H305" s="32"/>
      <c r="I305" s="32"/>
      <c r="J305" s="32"/>
      <c r="K305" s="32"/>
      <c r="L305" s="49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1:21" ht="30" customHeight="1" x14ac:dyDescent="0.25">
      <c r="A306" s="32"/>
      <c r="B306" s="32"/>
      <c r="D306" s="37"/>
      <c r="E306" s="32"/>
      <c r="F306" s="32"/>
      <c r="G306" s="32"/>
      <c r="H306" s="32"/>
      <c r="I306" s="32"/>
      <c r="J306" s="32"/>
      <c r="K306" s="32"/>
      <c r="L306" s="49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1:21" ht="30" customHeight="1" x14ac:dyDescent="0.25">
      <c r="A307" s="32"/>
      <c r="B307" s="32"/>
      <c r="D307" s="37"/>
      <c r="E307" s="32"/>
      <c r="F307" s="32"/>
      <c r="G307" s="32"/>
      <c r="H307" s="32"/>
      <c r="I307" s="32"/>
      <c r="J307" s="32"/>
      <c r="K307" s="32"/>
      <c r="L307" s="49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1:21" ht="30" customHeight="1" x14ac:dyDescent="0.25">
      <c r="A308" s="32"/>
      <c r="B308" s="32"/>
      <c r="D308" s="37"/>
      <c r="E308" s="32"/>
      <c r="F308" s="32"/>
      <c r="G308" s="32"/>
      <c r="H308" s="32"/>
      <c r="I308" s="32"/>
      <c r="J308" s="32"/>
      <c r="K308" s="32"/>
      <c r="L308" s="49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1:21" ht="30" customHeight="1" x14ac:dyDescent="0.25">
      <c r="A309" s="32"/>
      <c r="B309" s="32"/>
      <c r="D309" s="37"/>
      <c r="E309" s="32"/>
      <c r="F309" s="32"/>
      <c r="G309" s="32"/>
      <c r="H309" s="32"/>
      <c r="I309" s="32"/>
      <c r="J309" s="32"/>
      <c r="K309" s="32"/>
      <c r="L309" s="49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1:21" ht="30" customHeight="1" x14ac:dyDescent="0.25">
      <c r="A310" s="32"/>
      <c r="B310" s="32"/>
      <c r="D310" s="37"/>
      <c r="E310" s="32"/>
      <c r="F310" s="32"/>
      <c r="G310" s="32"/>
      <c r="H310" s="32"/>
      <c r="I310" s="32"/>
      <c r="J310" s="32"/>
      <c r="K310" s="32"/>
      <c r="L310" s="49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1:21" ht="30" customHeight="1" x14ac:dyDescent="0.25">
      <c r="A311" s="32"/>
      <c r="B311" s="32"/>
      <c r="D311" s="37"/>
      <c r="E311" s="32"/>
      <c r="F311" s="32"/>
      <c r="G311" s="32"/>
      <c r="H311" s="32"/>
      <c r="I311" s="32"/>
      <c r="J311" s="32"/>
      <c r="K311" s="32"/>
      <c r="L311" s="49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1:21" ht="30" customHeight="1" x14ac:dyDescent="0.25">
      <c r="A312" s="32"/>
      <c r="B312" s="32"/>
      <c r="D312" s="37"/>
      <c r="E312" s="32"/>
      <c r="F312" s="32"/>
      <c r="G312" s="32"/>
      <c r="H312" s="32"/>
      <c r="I312" s="32"/>
      <c r="J312" s="32"/>
      <c r="K312" s="32"/>
      <c r="L312" s="49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1:21" ht="30" customHeight="1" x14ac:dyDescent="0.25">
      <c r="A313" s="32"/>
      <c r="B313" s="32"/>
      <c r="D313" s="37"/>
      <c r="E313" s="32"/>
      <c r="F313" s="32"/>
      <c r="G313" s="32"/>
      <c r="H313" s="32"/>
      <c r="I313" s="32"/>
      <c r="J313" s="32"/>
      <c r="K313" s="32"/>
      <c r="L313" s="49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1:21" ht="30" customHeight="1" x14ac:dyDescent="0.25">
      <c r="A314" s="32"/>
      <c r="B314" s="32"/>
      <c r="D314" s="37"/>
      <c r="E314" s="32"/>
      <c r="F314" s="32"/>
      <c r="G314" s="32"/>
      <c r="H314" s="32"/>
      <c r="I314" s="32"/>
      <c r="J314" s="32"/>
      <c r="K314" s="32"/>
      <c r="L314" s="49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1:21" ht="30" customHeight="1" x14ac:dyDescent="0.25">
      <c r="A315" s="32"/>
      <c r="B315" s="32"/>
      <c r="D315" s="37"/>
      <c r="E315" s="32"/>
      <c r="F315" s="32"/>
      <c r="G315" s="32"/>
      <c r="H315" s="32"/>
      <c r="I315" s="32"/>
      <c r="J315" s="32"/>
      <c r="K315" s="32"/>
      <c r="L315" s="49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1:21" ht="30" customHeight="1" x14ac:dyDescent="0.25">
      <c r="A316" s="32"/>
      <c r="B316" s="32"/>
      <c r="D316" s="37"/>
      <c r="E316" s="32"/>
      <c r="F316" s="32"/>
      <c r="G316" s="32"/>
      <c r="H316" s="32"/>
      <c r="I316" s="32"/>
      <c r="J316" s="32"/>
      <c r="K316" s="32"/>
      <c r="L316" s="49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1:21" ht="30" customHeight="1" x14ac:dyDescent="0.25">
      <c r="A317" s="32"/>
      <c r="B317" s="32"/>
      <c r="D317" s="37"/>
      <c r="E317" s="32"/>
      <c r="F317" s="32"/>
      <c r="G317" s="32"/>
      <c r="H317" s="32"/>
      <c r="I317" s="32"/>
      <c r="J317" s="32"/>
      <c r="K317" s="32"/>
      <c r="L317" s="49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1:21" ht="30" customHeight="1" x14ac:dyDescent="0.25">
      <c r="A318" s="32"/>
      <c r="B318" s="32"/>
      <c r="D318" s="37"/>
      <c r="E318" s="32"/>
      <c r="F318" s="32"/>
      <c r="G318" s="32"/>
      <c r="H318" s="32"/>
      <c r="I318" s="32"/>
      <c r="J318" s="32"/>
      <c r="K318" s="32"/>
      <c r="L318" s="49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1:21" ht="30" customHeight="1" x14ac:dyDescent="0.25">
      <c r="A319" s="32"/>
      <c r="B319" s="32"/>
      <c r="D319" s="37"/>
      <c r="E319" s="32"/>
      <c r="F319" s="32"/>
      <c r="G319" s="32"/>
      <c r="H319" s="32"/>
      <c r="I319" s="32"/>
      <c r="J319" s="32"/>
      <c r="K319" s="32"/>
      <c r="L319" s="49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1:21" ht="30" customHeight="1" x14ac:dyDescent="0.25">
      <c r="A320" s="32"/>
      <c r="B320" s="32"/>
      <c r="D320" s="37"/>
      <c r="E320" s="32"/>
      <c r="F320" s="32"/>
      <c r="G320" s="32"/>
      <c r="H320" s="32"/>
      <c r="I320" s="32"/>
      <c r="J320" s="32"/>
      <c r="K320" s="32"/>
      <c r="L320" s="49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1:21" ht="30" customHeight="1" x14ac:dyDescent="0.25">
      <c r="A321" s="32"/>
      <c r="B321" s="32"/>
      <c r="D321" s="37"/>
      <c r="E321" s="32"/>
      <c r="F321" s="32"/>
      <c r="G321" s="32"/>
      <c r="H321" s="32"/>
      <c r="I321" s="32"/>
      <c r="J321" s="32"/>
      <c r="K321" s="32"/>
      <c r="L321" s="49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1:21" ht="30" customHeight="1" x14ac:dyDescent="0.25">
      <c r="A322" s="32"/>
      <c r="B322" s="32"/>
      <c r="D322" s="37"/>
      <c r="E322" s="32"/>
      <c r="F322" s="32"/>
      <c r="G322" s="32"/>
      <c r="H322" s="32"/>
      <c r="I322" s="32"/>
      <c r="J322" s="32"/>
      <c r="K322" s="32"/>
      <c r="L322" s="49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1:21" ht="30" customHeight="1" x14ac:dyDescent="0.25">
      <c r="A323" s="32"/>
      <c r="B323" s="32"/>
      <c r="D323" s="37"/>
      <c r="E323" s="32"/>
      <c r="F323" s="32"/>
      <c r="G323" s="32"/>
      <c r="H323" s="32"/>
      <c r="I323" s="32"/>
      <c r="J323" s="32"/>
      <c r="K323" s="32"/>
      <c r="L323" s="49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1:21" ht="30" customHeight="1" x14ac:dyDescent="0.25">
      <c r="A324" s="32"/>
      <c r="B324" s="32"/>
      <c r="D324" s="37"/>
      <c r="E324" s="32"/>
      <c r="F324" s="32"/>
      <c r="G324" s="32"/>
      <c r="H324" s="32"/>
      <c r="I324" s="32"/>
      <c r="J324" s="32"/>
      <c r="K324" s="32"/>
      <c r="L324" s="49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1:21" ht="30" customHeight="1" x14ac:dyDescent="0.25">
      <c r="A325" s="32"/>
      <c r="B325" s="32"/>
      <c r="D325" s="37"/>
      <c r="E325" s="32"/>
      <c r="F325" s="32"/>
      <c r="G325" s="32"/>
      <c r="H325" s="32"/>
      <c r="I325" s="32"/>
      <c r="J325" s="32"/>
      <c r="K325" s="32"/>
      <c r="L325" s="49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1:21" ht="30" customHeight="1" x14ac:dyDescent="0.25">
      <c r="A326" s="32"/>
      <c r="B326" s="32"/>
      <c r="D326" s="37"/>
      <c r="E326" s="32"/>
      <c r="F326" s="32"/>
      <c r="G326" s="32"/>
      <c r="H326" s="32"/>
      <c r="I326" s="32"/>
      <c r="J326" s="32"/>
      <c r="K326" s="32"/>
      <c r="L326" s="49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1:21" ht="30" customHeight="1" x14ac:dyDescent="0.25">
      <c r="A327" s="32"/>
      <c r="B327" s="32"/>
      <c r="D327" s="37"/>
      <c r="E327" s="32"/>
      <c r="F327" s="32"/>
      <c r="G327" s="32"/>
      <c r="H327" s="32"/>
      <c r="I327" s="32"/>
      <c r="J327" s="32"/>
      <c r="K327" s="32"/>
      <c r="L327" s="49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1:21" ht="30" customHeight="1" x14ac:dyDescent="0.25">
      <c r="A328" s="32"/>
      <c r="B328" s="32"/>
      <c r="D328" s="37"/>
      <c r="E328" s="32"/>
      <c r="F328" s="32"/>
      <c r="G328" s="32"/>
      <c r="H328" s="32"/>
      <c r="I328" s="32"/>
      <c r="J328" s="32"/>
      <c r="K328" s="32"/>
      <c r="L328" s="49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1:21" ht="30" customHeight="1" x14ac:dyDescent="0.25">
      <c r="A329" s="32"/>
      <c r="B329" s="32"/>
      <c r="D329" s="37"/>
      <c r="E329" s="32"/>
      <c r="F329" s="32"/>
      <c r="G329" s="32"/>
      <c r="H329" s="32"/>
      <c r="I329" s="32"/>
      <c r="J329" s="32"/>
      <c r="K329" s="32"/>
      <c r="L329" s="49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1:21" ht="30" customHeight="1" x14ac:dyDescent="0.25">
      <c r="A330" s="32"/>
      <c r="B330" s="32"/>
      <c r="D330" s="37"/>
      <c r="E330" s="32"/>
      <c r="F330" s="32"/>
      <c r="G330" s="32"/>
      <c r="H330" s="32"/>
      <c r="I330" s="32"/>
      <c r="J330" s="32"/>
      <c r="K330" s="32"/>
      <c r="L330" s="49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1:21" ht="30" customHeight="1" x14ac:dyDescent="0.25">
      <c r="A331" s="32"/>
      <c r="B331" s="32"/>
      <c r="D331" s="37"/>
      <c r="E331" s="32"/>
      <c r="F331" s="32"/>
      <c r="G331" s="32"/>
      <c r="H331" s="32"/>
      <c r="I331" s="32"/>
      <c r="J331" s="32"/>
      <c r="K331" s="32"/>
      <c r="L331" s="49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1:21" ht="30" customHeight="1" x14ac:dyDescent="0.25">
      <c r="A332" s="32"/>
      <c r="B332" s="32"/>
      <c r="D332" s="37"/>
      <c r="E332" s="32"/>
      <c r="F332" s="32"/>
      <c r="G332" s="32"/>
      <c r="H332" s="32"/>
      <c r="I332" s="32"/>
      <c r="J332" s="32"/>
      <c r="K332" s="32"/>
      <c r="L332" s="49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1:21" ht="30" customHeight="1" x14ac:dyDescent="0.25">
      <c r="A333" s="32"/>
      <c r="B333" s="32"/>
      <c r="D333" s="37"/>
      <c r="E333" s="32"/>
      <c r="F333" s="32"/>
      <c r="G333" s="32"/>
      <c r="H333" s="32"/>
      <c r="I333" s="32"/>
      <c r="J333" s="32"/>
      <c r="K333" s="32"/>
      <c r="L333" s="49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1:21" ht="30" customHeight="1" x14ac:dyDescent="0.25">
      <c r="A334" s="32"/>
      <c r="B334" s="32"/>
      <c r="D334" s="37"/>
      <c r="E334" s="32"/>
      <c r="F334" s="32"/>
      <c r="G334" s="32"/>
      <c r="H334" s="32"/>
      <c r="I334" s="32"/>
      <c r="J334" s="32"/>
      <c r="K334" s="32"/>
      <c r="L334" s="49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1:21" ht="30" customHeight="1" x14ac:dyDescent="0.25">
      <c r="A335" s="32"/>
      <c r="B335" s="32"/>
      <c r="D335" s="37"/>
      <c r="E335" s="32"/>
      <c r="F335" s="32"/>
      <c r="G335" s="32"/>
      <c r="H335" s="32"/>
      <c r="I335" s="32"/>
      <c r="J335" s="32"/>
      <c r="K335" s="32"/>
      <c r="L335" s="49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1:21" ht="30" customHeight="1" x14ac:dyDescent="0.25">
      <c r="A336" s="32"/>
      <c r="B336" s="32"/>
      <c r="D336" s="37"/>
      <c r="E336" s="32"/>
      <c r="F336" s="32"/>
      <c r="G336" s="32"/>
      <c r="H336" s="32"/>
      <c r="I336" s="32"/>
      <c r="J336" s="32"/>
      <c r="K336" s="32"/>
      <c r="L336" s="49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1:21" ht="30" customHeight="1" x14ac:dyDescent="0.25">
      <c r="A337" s="32"/>
      <c r="B337" s="32"/>
      <c r="D337" s="37"/>
      <c r="E337" s="32"/>
      <c r="F337" s="32"/>
      <c r="G337" s="32"/>
      <c r="H337" s="32"/>
      <c r="I337" s="32"/>
      <c r="J337" s="32"/>
      <c r="K337" s="32"/>
      <c r="L337" s="49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1:21" ht="30" customHeight="1" x14ac:dyDescent="0.25">
      <c r="A338" s="32"/>
      <c r="B338" s="32"/>
      <c r="D338" s="37"/>
      <c r="E338" s="32"/>
      <c r="F338" s="32"/>
      <c r="G338" s="32"/>
      <c r="H338" s="32"/>
      <c r="I338" s="32"/>
      <c r="J338" s="32"/>
      <c r="K338" s="32"/>
      <c r="L338" s="49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1:21" ht="30" customHeight="1" x14ac:dyDescent="0.25">
      <c r="A339" s="32"/>
      <c r="B339" s="32"/>
      <c r="D339" s="37"/>
      <c r="E339" s="32"/>
      <c r="F339" s="32"/>
      <c r="G339" s="32"/>
      <c r="H339" s="32"/>
      <c r="I339" s="32"/>
      <c r="J339" s="32"/>
      <c r="K339" s="32"/>
      <c r="L339" s="49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1:21" ht="30" customHeight="1" x14ac:dyDescent="0.25">
      <c r="A340" s="32"/>
      <c r="B340" s="32"/>
      <c r="D340" s="37"/>
      <c r="E340" s="32"/>
      <c r="F340" s="32"/>
      <c r="G340" s="32"/>
      <c r="H340" s="32"/>
      <c r="I340" s="32"/>
      <c r="J340" s="32"/>
      <c r="K340" s="32"/>
      <c r="L340" s="49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1:21" ht="30" customHeight="1" x14ac:dyDescent="0.25">
      <c r="A341" s="32"/>
      <c r="B341" s="32"/>
      <c r="D341" s="37"/>
      <c r="E341" s="32"/>
      <c r="F341" s="32"/>
      <c r="G341" s="32"/>
      <c r="H341" s="32"/>
      <c r="I341" s="32"/>
      <c r="J341" s="32"/>
      <c r="K341" s="32"/>
      <c r="L341" s="49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1:21" ht="30" customHeight="1" x14ac:dyDescent="0.25">
      <c r="A342" s="32"/>
      <c r="B342" s="32"/>
      <c r="D342" s="37"/>
      <c r="E342" s="32"/>
      <c r="F342" s="32"/>
      <c r="G342" s="32"/>
      <c r="H342" s="32"/>
      <c r="I342" s="32"/>
      <c r="J342" s="32"/>
      <c r="K342" s="32"/>
      <c r="L342" s="49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1:21" ht="30" customHeight="1" x14ac:dyDescent="0.25">
      <c r="A343" s="32"/>
      <c r="B343" s="32"/>
      <c r="D343" s="37"/>
      <c r="E343" s="32"/>
      <c r="F343" s="32"/>
      <c r="G343" s="32"/>
      <c r="H343" s="32"/>
      <c r="I343" s="32"/>
      <c r="J343" s="32"/>
      <c r="K343" s="32"/>
      <c r="L343" s="49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1:21" ht="30" customHeight="1" x14ac:dyDescent="0.25">
      <c r="A344" s="32"/>
      <c r="B344" s="32"/>
      <c r="D344" s="37"/>
      <c r="E344" s="32"/>
      <c r="F344" s="32"/>
      <c r="G344" s="32"/>
      <c r="H344" s="32"/>
      <c r="I344" s="32"/>
      <c r="J344" s="32"/>
      <c r="K344" s="32"/>
      <c r="L344" s="49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1:21" ht="30" customHeight="1" x14ac:dyDescent="0.25">
      <c r="A345" s="32"/>
      <c r="B345" s="32"/>
      <c r="D345" s="37"/>
      <c r="E345" s="32"/>
      <c r="F345" s="32"/>
      <c r="G345" s="32"/>
      <c r="H345" s="32"/>
      <c r="I345" s="32"/>
      <c r="J345" s="32"/>
      <c r="K345" s="32"/>
      <c r="L345" s="49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1:21" ht="30" customHeight="1" x14ac:dyDescent="0.25">
      <c r="A346" s="32"/>
      <c r="B346" s="32"/>
      <c r="D346" s="37"/>
      <c r="E346" s="32"/>
      <c r="F346" s="32"/>
      <c r="G346" s="32"/>
      <c r="H346" s="32"/>
      <c r="I346" s="32"/>
      <c r="J346" s="32"/>
      <c r="K346" s="32"/>
      <c r="L346" s="49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1:21" ht="30" customHeight="1" x14ac:dyDescent="0.25">
      <c r="A347" s="32"/>
      <c r="B347" s="32"/>
      <c r="D347" s="37"/>
      <c r="E347" s="32"/>
      <c r="F347" s="32"/>
      <c r="G347" s="32"/>
      <c r="H347" s="32"/>
      <c r="I347" s="32"/>
      <c r="J347" s="32"/>
      <c r="K347" s="32"/>
      <c r="L347" s="49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1:21" ht="30" customHeight="1" x14ac:dyDescent="0.25">
      <c r="A348" s="32"/>
      <c r="B348" s="32"/>
      <c r="D348" s="37"/>
      <c r="E348" s="32"/>
      <c r="F348" s="32"/>
      <c r="G348" s="32"/>
      <c r="H348" s="32"/>
      <c r="I348" s="32"/>
      <c r="J348" s="32"/>
      <c r="K348" s="32"/>
      <c r="L348" s="49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1:21" ht="30" customHeight="1" x14ac:dyDescent="0.25">
      <c r="A349" s="32"/>
      <c r="B349" s="32"/>
      <c r="D349" s="37"/>
      <c r="E349" s="32"/>
      <c r="F349" s="32"/>
      <c r="G349" s="32"/>
      <c r="H349" s="32"/>
      <c r="I349" s="32"/>
      <c r="J349" s="32"/>
      <c r="K349" s="32"/>
      <c r="L349" s="49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1:21" ht="30" customHeight="1" x14ac:dyDescent="0.25">
      <c r="A350" s="32"/>
      <c r="B350" s="32"/>
      <c r="D350" s="37"/>
      <c r="E350" s="32"/>
      <c r="F350" s="32"/>
      <c r="G350" s="32"/>
      <c r="H350" s="32"/>
      <c r="I350" s="32"/>
      <c r="J350" s="32"/>
      <c r="K350" s="32"/>
      <c r="L350" s="49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1:21" ht="30" customHeight="1" x14ac:dyDescent="0.25">
      <c r="A351" s="32"/>
      <c r="B351" s="32"/>
      <c r="D351" s="37"/>
      <c r="E351" s="32"/>
      <c r="F351" s="32"/>
      <c r="G351" s="32"/>
      <c r="H351" s="32"/>
      <c r="I351" s="32"/>
      <c r="J351" s="32"/>
      <c r="K351" s="32"/>
      <c r="L351" s="49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1:21" ht="30" customHeight="1" x14ac:dyDescent="0.25">
      <c r="A352" s="32"/>
      <c r="B352" s="32"/>
      <c r="D352" s="37"/>
      <c r="E352" s="32"/>
      <c r="F352" s="32"/>
      <c r="G352" s="32"/>
      <c r="H352" s="32"/>
      <c r="I352" s="32"/>
      <c r="J352" s="32"/>
      <c r="K352" s="32"/>
      <c r="L352" s="49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1:21" ht="30" customHeight="1" x14ac:dyDescent="0.25">
      <c r="A353" s="32"/>
      <c r="B353" s="32"/>
      <c r="D353" s="37"/>
      <c r="E353" s="32"/>
      <c r="F353" s="32"/>
      <c r="G353" s="32"/>
      <c r="H353" s="32"/>
      <c r="I353" s="32"/>
      <c r="J353" s="32"/>
      <c r="K353" s="32"/>
      <c r="L353" s="49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1:21" ht="30" customHeight="1" x14ac:dyDescent="0.25">
      <c r="A354" s="32"/>
      <c r="B354" s="32"/>
      <c r="D354" s="37"/>
      <c r="E354" s="32"/>
      <c r="F354" s="32"/>
      <c r="G354" s="32"/>
      <c r="H354" s="32"/>
      <c r="I354" s="32"/>
      <c r="J354" s="32"/>
      <c r="K354" s="32"/>
      <c r="L354" s="49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1:21" ht="30" customHeight="1" x14ac:dyDescent="0.25">
      <c r="A355" s="32"/>
      <c r="B355" s="32"/>
      <c r="D355" s="37"/>
      <c r="E355" s="32"/>
      <c r="F355" s="32"/>
      <c r="G355" s="32"/>
      <c r="H355" s="32"/>
      <c r="I355" s="32"/>
      <c r="J355" s="32"/>
      <c r="K355" s="32"/>
      <c r="L355" s="49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1:21" ht="30" customHeight="1" x14ac:dyDescent="0.25">
      <c r="A356" s="32"/>
      <c r="B356" s="32"/>
      <c r="D356" s="37"/>
      <c r="E356" s="32"/>
      <c r="F356" s="32"/>
      <c r="G356" s="32"/>
      <c r="H356" s="32"/>
      <c r="I356" s="32"/>
      <c r="J356" s="32"/>
      <c r="K356" s="32"/>
      <c r="L356" s="49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1:21" ht="30" customHeight="1" x14ac:dyDescent="0.25">
      <c r="A357" s="32"/>
      <c r="B357" s="32"/>
      <c r="D357" s="37"/>
      <c r="E357" s="32"/>
      <c r="F357" s="32"/>
      <c r="G357" s="32"/>
      <c r="H357" s="32"/>
      <c r="I357" s="32"/>
      <c r="J357" s="32"/>
      <c r="K357" s="32"/>
      <c r="L357" s="49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1:21" ht="30" customHeight="1" x14ac:dyDescent="0.25">
      <c r="A358" s="32"/>
      <c r="B358" s="32"/>
      <c r="D358" s="37"/>
      <c r="E358" s="32"/>
      <c r="F358" s="32"/>
      <c r="G358" s="32"/>
      <c r="H358" s="32"/>
      <c r="I358" s="32"/>
      <c r="J358" s="32"/>
      <c r="K358" s="32"/>
      <c r="L358" s="49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1:21" ht="30" customHeight="1" x14ac:dyDescent="0.25">
      <c r="A359" s="32"/>
      <c r="B359" s="32"/>
      <c r="D359" s="37"/>
      <c r="E359" s="32"/>
      <c r="F359" s="32"/>
      <c r="G359" s="32"/>
      <c r="H359" s="32"/>
      <c r="I359" s="32"/>
      <c r="J359" s="32"/>
      <c r="K359" s="32"/>
      <c r="L359" s="49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1:21" ht="30" customHeight="1" x14ac:dyDescent="0.25">
      <c r="A360" s="32"/>
      <c r="B360" s="32"/>
      <c r="D360" s="37"/>
      <c r="E360" s="32"/>
      <c r="F360" s="32"/>
      <c r="G360" s="32"/>
      <c r="H360" s="32"/>
      <c r="I360" s="32"/>
      <c r="J360" s="32"/>
      <c r="K360" s="32"/>
      <c r="L360" s="49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1:21" ht="30" customHeight="1" x14ac:dyDescent="0.25">
      <c r="A361" s="32"/>
      <c r="B361" s="32"/>
      <c r="D361" s="37"/>
      <c r="E361" s="32"/>
      <c r="F361" s="32"/>
      <c r="G361" s="32"/>
      <c r="H361" s="32"/>
      <c r="I361" s="32"/>
      <c r="J361" s="32"/>
      <c r="K361" s="32"/>
      <c r="L361" s="49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1:21" ht="30" customHeight="1" x14ac:dyDescent="0.25">
      <c r="A362" s="32"/>
      <c r="B362" s="32"/>
      <c r="D362" s="37"/>
      <c r="E362" s="32"/>
      <c r="F362" s="32"/>
      <c r="G362" s="32"/>
      <c r="H362" s="32"/>
      <c r="I362" s="32"/>
      <c r="J362" s="32"/>
      <c r="K362" s="32"/>
      <c r="L362" s="49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1:21" ht="30" customHeight="1" x14ac:dyDescent="0.25">
      <c r="A363" s="32"/>
      <c r="B363" s="32"/>
      <c r="D363" s="37"/>
      <c r="E363" s="32"/>
      <c r="F363" s="32"/>
      <c r="G363" s="32"/>
      <c r="H363" s="32"/>
      <c r="I363" s="32"/>
      <c r="J363" s="32"/>
      <c r="K363" s="32"/>
      <c r="L363" s="49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1:21" ht="30" customHeight="1" x14ac:dyDescent="0.25">
      <c r="A364" s="32"/>
      <c r="B364" s="32"/>
      <c r="D364" s="37"/>
      <c r="E364" s="32"/>
      <c r="F364" s="32"/>
      <c r="G364" s="32"/>
      <c r="H364" s="32"/>
      <c r="I364" s="32"/>
      <c r="J364" s="32"/>
      <c r="K364" s="32"/>
      <c r="L364" s="49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1:21" ht="30" customHeight="1" x14ac:dyDescent="0.25">
      <c r="A365" s="32"/>
      <c r="B365" s="32"/>
      <c r="D365" s="37"/>
      <c r="E365" s="32"/>
      <c r="F365" s="32"/>
      <c r="G365" s="32"/>
      <c r="H365" s="32"/>
      <c r="I365" s="32"/>
      <c r="J365" s="32"/>
      <c r="K365" s="32"/>
      <c r="L365" s="49"/>
      <c r="M365" s="32"/>
      <c r="N365" s="32"/>
      <c r="O365" s="32"/>
      <c r="P365" s="32"/>
      <c r="Q365" s="32"/>
      <c r="R365" s="32"/>
      <c r="S365" s="32"/>
      <c r="T365" s="32"/>
      <c r="U365" s="32"/>
    </row>
    <row r="366" spans="1:21" ht="30" customHeight="1" x14ac:dyDescent="0.25">
      <c r="A366" s="32"/>
      <c r="B366" s="32"/>
      <c r="D366" s="37"/>
      <c r="E366" s="32"/>
      <c r="F366" s="32"/>
      <c r="G366" s="32"/>
      <c r="H366" s="32"/>
      <c r="I366" s="32"/>
      <c r="J366" s="32"/>
      <c r="K366" s="32"/>
      <c r="L366" s="49"/>
      <c r="M366" s="32"/>
      <c r="N366" s="32"/>
      <c r="O366" s="32"/>
      <c r="P366" s="32"/>
      <c r="Q366" s="32"/>
      <c r="R366" s="32"/>
      <c r="S366" s="32"/>
      <c r="T366" s="32"/>
      <c r="U366" s="32"/>
    </row>
    <row r="367" spans="1:21" ht="30" customHeight="1" x14ac:dyDescent="0.25">
      <c r="A367" s="32"/>
      <c r="B367" s="32"/>
      <c r="D367" s="37"/>
      <c r="E367" s="32"/>
      <c r="F367" s="32"/>
      <c r="G367" s="32"/>
      <c r="H367" s="32"/>
      <c r="I367" s="32"/>
      <c r="J367" s="32"/>
      <c r="K367" s="32"/>
      <c r="L367" s="49"/>
      <c r="M367" s="32"/>
      <c r="N367" s="32"/>
      <c r="O367" s="32"/>
      <c r="P367" s="32"/>
      <c r="Q367" s="32"/>
      <c r="R367" s="32"/>
      <c r="S367" s="32"/>
      <c r="T367" s="32"/>
      <c r="U367" s="32"/>
    </row>
    <row r="368" spans="1:21" ht="30" customHeight="1" x14ac:dyDescent="0.25">
      <c r="A368" s="32"/>
      <c r="B368" s="32"/>
      <c r="D368" s="37"/>
      <c r="E368" s="32"/>
      <c r="F368" s="32"/>
      <c r="G368" s="32"/>
      <c r="H368" s="32"/>
      <c r="I368" s="32"/>
      <c r="J368" s="32"/>
      <c r="K368" s="32"/>
      <c r="L368" s="49"/>
      <c r="M368" s="32"/>
      <c r="N368" s="32"/>
      <c r="O368" s="32"/>
      <c r="P368" s="32"/>
      <c r="Q368" s="32"/>
      <c r="R368" s="32"/>
      <c r="S368" s="32"/>
      <c r="T368" s="32"/>
      <c r="U368" s="32"/>
    </row>
    <row r="369" spans="1:21" ht="30" customHeight="1" x14ac:dyDescent="0.25">
      <c r="A369" s="32"/>
      <c r="B369" s="32"/>
      <c r="D369" s="37"/>
      <c r="E369" s="32"/>
      <c r="F369" s="32"/>
      <c r="G369" s="32"/>
      <c r="H369" s="32"/>
      <c r="I369" s="32"/>
      <c r="J369" s="32"/>
      <c r="K369" s="32"/>
      <c r="L369" s="49"/>
      <c r="M369" s="32"/>
      <c r="N369" s="32"/>
      <c r="O369" s="32"/>
      <c r="P369" s="32"/>
      <c r="Q369" s="32"/>
      <c r="R369" s="32"/>
      <c r="S369" s="32"/>
      <c r="T369" s="32"/>
      <c r="U369" s="32"/>
    </row>
    <row r="370" spans="1:21" ht="30" customHeight="1" x14ac:dyDescent="0.25">
      <c r="A370" s="32"/>
      <c r="B370" s="32"/>
      <c r="D370" s="37"/>
      <c r="E370" s="32"/>
      <c r="F370" s="32"/>
      <c r="G370" s="32"/>
      <c r="H370" s="32"/>
      <c r="I370" s="32"/>
      <c r="J370" s="32"/>
      <c r="K370" s="32"/>
      <c r="L370" s="49"/>
      <c r="M370" s="32"/>
      <c r="N370" s="32"/>
      <c r="O370" s="32"/>
      <c r="P370" s="32"/>
      <c r="Q370" s="32"/>
      <c r="R370" s="32"/>
      <c r="S370" s="32"/>
      <c r="T370" s="32"/>
      <c r="U370" s="32"/>
    </row>
    <row r="371" spans="1:21" ht="30" customHeight="1" x14ac:dyDescent="0.25">
      <c r="A371" s="32"/>
      <c r="B371" s="32"/>
      <c r="D371" s="37"/>
      <c r="E371" s="32"/>
      <c r="F371" s="32"/>
      <c r="G371" s="32"/>
      <c r="H371" s="32"/>
      <c r="I371" s="32"/>
      <c r="J371" s="32"/>
      <c r="K371" s="32"/>
      <c r="L371" s="49"/>
      <c r="M371" s="32"/>
      <c r="N371" s="32"/>
      <c r="O371" s="32"/>
      <c r="P371" s="32"/>
      <c r="Q371" s="32"/>
      <c r="R371" s="32"/>
      <c r="S371" s="32"/>
      <c r="T371" s="32"/>
      <c r="U371" s="32"/>
    </row>
    <row r="372" spans="1:21" ht="30" customHeight="1" x14ac:dyDescent="0.25">
      <c r="A372" s="32"/>
      <c r="B372" s="32"/>
      <c r="D372" s="37"/>
      <c r="E372" s="32"/>
      <c r="F372" s="32"/>
      <c r="G372" s="32"/>
      <c r="H372" s="32"/>
      <c r="I372" s="32"/>
      <c r="J372" s="32"/>
      <c r="K372" s="32"/>
      <c r="L372" s="49"/>
      <c r="M372" s="32"/>
      <c r="N372" s="32"/>
      <c r="O372" s="32"/>
      <c r="P372" s="32"/>
      <c r="Q372" s="32"/>
      <c r="R372" s="32"/>
      <c r="S372" s="32"/>
      <c r="T372" s="32"/>
      <c r="U372" s="32"/>
    </row>
    <row r="373" spans="1:21" ht="30" customHeight="1" x14ac:dyDescent="0.25">
      <c r="A373" s="32"/>
      <c r="B373" s="32"/>
      <c r="D373" s="37"/>
      <c r="E373" s="32"/>
      <c r="F373" s="32"/>
      <c r="G373" s="32"/>
      <c r="H373" s="32"/>
      <c r="I373" s="32"/>
      <c r="J373" s="32"/>
      <c r="K373" s="32"/>
      <c r="L373" s="49"/>
      <c r="M373" s="32"/>
      <c r="N373" s="32"/>
      <c r="O373" s="32"/>
      <c r="P373" s="32"/>
      <c r="Q373" s="32"/>
      <c r="R373" s="32"/>
      <c r="S373" s="32"/>
      <c r="T373" s="32"/>
      <c r="U373" s="32"/>
    </row>
    <row r="374" spans="1:21" ht="30" customHeight="1" x14ac:dyDescent="0.25">
      <c r="A374" s="32"/>
      <c r="B374" s="32"/>
      <c r="D374" s="37"/>
      <c r="E374" s="32"/>
      <c r="F374" s="32"/>
      <c r="G374" s="32"/>
      <c r="H374" s="32"/>
      <c r="I374" s="32"/>
      <c r="J374" s="32"/>
      <c r="K374" s="32"/>
      <c r="L374" s="49"/>
      <c r="M374" s="32"/>
      <c r="N374" s="32"/>
      <c r="O374" s="32"/>
      <c r="P374" s="32"/>
      <c r="Q374" s="32"/>
      <c r="R374" s="32"/>
      <c r="S374" s="32"/>
      <c r="T374" s="32"/>
      <c r="U374" s="32"/>
    </row>
    <row r="375" spans="1:21" ht="30" customHeight="1" x14ac:dyDescent="0.25">
      <c r="A375" s="32"/>
      <c r="B375" s="32"/>
      <c r="D375" s="37"/>
      <c r="E375" s="32"/>
      <c r="F375" s="32"/>
      <c r="G375" s="32"/>
      <c r="H375" s="32"/>
      <c r="I375" s="32"/>
      <c r="J375" s="32"/>
      <c r="K375" s="32"/>
      <c r="L375" s="49"/>
      <c r="M375" s="32"/>
      <c r="N375" s="32"/>
      <c r="O375" s="32"/>
      <c r="P375" s="32"/>
      <c r="Q375" s="32"/>
      <c r="R375" s="32"/>
      <c r="S375" s="32"/>
      <c r="T375" s="32"/>
      <c r="U375" s="32"/>
    </row>
    <row r="376" spans="1:21" ht="30" customHeight="1" x14ac:dyDescent="0.25">
      <c r="A376" s="32"/>
      <c r="B376" s="32"/>
      <c r="D376" s="37"/>
      <c r="E376" s="32"/>
      <c r="F376" s="32"/>
      <c r="G376" s="32"/>
      <c r="H376" s="32"/>
      <c r="I376" s="32"/>
      <c r="J376" s="32"/>
      <c r="K376" s="32"/>
      <c r="L376" s="49"/>
      <c r="M376" s="32"/>
      <c r="N376" s="32"/>
      <c r="O376" s="32"/>
      <c r="P376" s="32"/>
      <c r="Q376" s="32"/>
      <c r="R376" s="32"/>
      <c r="S376" s="32"/>
      <c r="T376" s="32"/>
      <c r="U376" s="32"/>
    </row>
    <row r="377" spans="1:21" ht="30" customHeight="1" x14ac:dyDescent="0.25">
      <c r="A377" s="32"/>
      <c r="B377" s="32"/>
      <c r="D377" s="37"/>
      <c r="E377" s="32"/>
      <c r="F377" s="32"/>
      <c r="G377" s="32"/>
      <c r="H377" s="32"/>
      <c r="I377" s="32"/>
      <c r="J377" s="32"/>
      <c r="K377" s="32"/>
      <c r="L377" s="49"/>
      <c r="M377" s="32"/>
      <c r="N377" s="32"/>
      <c r="O377" s="32"/>
      <c r="P377" s="32"/>
      <c r="Q377" s="32"/>
      <c r="R377" s="32"/>
      <c r="S377" s="32"/>
      <c r="T377" s="32"/>
      <c r="U377" s="32"/>
    </row>
    <row r="378" spans="1:21" ht="30" customHeight="1" x14ac:dyDescent="0.25">
      <c r="A378" s="32"/>
      <c r="B378" s="32"/>
      <c r="D378" s="37"/>
      <c r="E378" s="32"/>
      <c r="F378" s="32"/>
      <c r="G378" s="32"/>
      <c r="H378" s="32"/>
      <c r="I378" s="32"/>
      <c r="J378" s="32"/>
      <c r="K378" s="32"/>
      <c r="L378" s="49"/>
      <c r="M378" s="32"/>
      <c r="N378" s="32"/>
      <c r="O378" s="32"/>
      <c r="P378" s="32"/>
      <c r="Q378" s="32"/>
      <c r="R378" s="32"/>
      <c r="S378" s="32"/>
      <c r="T378" s="32"/>
      <c r="U378" s="32"/>
    </row>
    <row r="379" spans="1:21" ht="30" customHeight="1" x14ac:dyDescent="0.25">
      <c r="A379" s="32"/>
      <c r="B379" s="32"/>
      <c r="D379" s="37"/>
      <c r="E379" s="32"/>
      <c r="F379" s="32"/>
      <c r="G379" s="32"/>
      <c r="H379" s="32"/>
      <c r="I379" s="32"/>
      <c r="J379" s="32"/>
      <c r="K379" s="32"/>
      <c r="L379" s="49"/>
      <c r="M379" s="32"/>
      <c r="N379" s="32"/>
      <c r="O379" s="32"/>
      <c r="P379" s="32"/>
      <c r="Q379" s="32"/>
      <c r="R379" s="32"/>
      <c r="S379" s="32"/>
      <c r="T379" s="32"/>
      <c r="U379" s="32"/>
    </row>
    <row r="380" spans="1:21" ht="30" customHeight="1" x14ac:dyDescent="0.25">
      <c r="A380" s="32"/>
      <c r="B380" s="32"/>
      <c r="D380" s="37"/>
      <c r="E380" s="32"/>
      <c r="F380" s="32"/>
      <c r="G380" s="32"/>
      <c r="H380" s="32"/>
      <c r="I380" s="32"/>
      <c r="J380" s="32"/>
      <c r="K380" s="32"/>
      <c r="L380" s="49"/>
      <c r="M380" s="32"/>
      <c r="N380" s="32"/>
      <c r="O380" s="32"/>
      <c r="P380" s="32"/>
      <c r="Q380" s="32"/>
      <c r="R380" s="32"/>
      <c r="S380" s="32"/>
      <c r="T380" s="32"/>
      <c r="U380" s="32"/>
    </row>
    <row r="381" spans="1:21" ht="30" customHeight="1" x14ac:dyDescent="0.25">
      <c r="A381" s="32"/>
      <c r="B381" s="32"/>
      <c r="D381" s="37"/>
      <c r="E381" s="32"/>
      <c r="F381" s="32"/>
      <c r="G381" s="32"/>
      <c r="H381" s="32"/>
      <c r="I381" s="32"/>
      <c r="J381" s="32"/>
      <c r="K381" s="32"/>
      <c r="L381" s="49"/>
      <c r="M381" s="32"/>
      <c r="N381" s="32"/>
      <c r="O381" s="32"/>
      <c r="P381" s="32"/>
      <c r="Q381" s="32"/>
      <c r="R381" s="32"/>
      <c r="S381" s="32"/>
      <c r="T381" s="32"/>
      <c r="U381" s="32"/>
    </row>
    <row r="382" spans="1:21" ht="30" customHeight="1" x14ac:dyDescent="0.25">
      <c r="A382" s="32"/>
      <c r="B382" s="32"/>
      <c r="D382" s="37"/>
      <c r="E382" s="32"/>
      <c r="F382" s="32"/>
      <c r="G382" s="32"/>
      <c r="H382" s="32"/>
      <c r="I382" s="32"/>
      <c r="J382" s="32"/>
      <c r="K382" s="32"/>
      <c r="L382" s="49"/>
      <c r="M382" s="32"/>
      <c r="N382" s="32"/>
      <c r="O382" s="32"/>
      <c r="P382" s="32"/>
      <c r="Q382" s="32"/>
      <c r="R382" s="32"/>
      <c r="S382" s="32"/>
      <c r="T382" s="32"/>
      <c r="U382" s="32"/>
    </row>
    <row r="383" spans="1:21" ht="30" customHeight="1" x14ac:dyDescent="0.25">
      <c r="A383" s="32"/>
      <c r="B383" s="32"/>
      <c r="D383" s="37"/>
      <c r="E383" s="32"/>
      <c r="F383" s="32"/>
      <c r="G383" s="32"/>
      <c r="H383" s="32"/>
      <c r="I383" s="32"/>
      <c r="J383" s="32"/>
      <c r="K383" s="32"/>
      <c r="L383" s="49"/>
      <c r="M383" s="32"/>
      <c r="N383" s="32"/>
      <c r="O383" s="32"/>
      <c r="P383" s="32"/>
      <c r="Q383" s="32"/>
      <c r="R383" s="32"/>
      <c r="S383" s="32"/>
      <c r="T383" s="32"/>
      <c r="U383" s="32"/>
    </row>
    <row r="384" spans="1:21" ht="30" customHeight="1" x14ac:dyDescent="0.25">
      <c r="A384" s="32"/>
      <c r="B384" s="32"/>
      <c r="D384" s="37"/>
      <c r="E384" s="32"/>
      <c r="F384" s="32"/>
      <c r="G384" s="32"/>
      <c r="H384" s="32"/>
      <c r="I384" s="32"/>
      <c r="J384" s="32"/>
      <c r="K384" s="32"/>
      <c r="L384" s="49"/>
      <c r="M384" s="32"/>
      <c r="N384" s="32"/>
      <c r="O384" s="32"/>
      <c r="P384" s="32"/>
      <c r="Q384" s="32"/>
      <c r="R384" s="32"/>
      <c r="S384" s="32"/>
      <c r="T384" s="32"/>
      <c r="U384" s="32"/>
    </row>
    <row r="385" spans="1:21" ht="30" customHeight="1" x14ac:dyDescent="0.25">
      <c r="A385" s="32"/>
      <c r="B385" s="32"/>
      <c r="D385" s="37"/>
      <c r="E385" s="32"/>
      <c r="F385" s="32"/>
      <c r="G385" s="32"/>
      <c r="H385" s="32"/>
      <c r="I385" s="32"/>
      <c r="J385" s="32"/>
      <c r="K385" s="32"/>
      <c r="L385" s="49"/>
      <c r="M385" s="32"/>
      <c r="N385" s="32"/>
      <c r="O385" s="32"/>
      <c r="P385" s="32"/>
      <c r="Q385" s="32"/>
      <c r="R385" s="32"/>
      <c r="S385" s="32"/>
      <c r="T385" s="32"/>
      <c r="U385" s="32"/>
    </row>
    <row r="386" spans="1:21" ht="30" customHeight="1" x14ac:dyDescent="0.25">
      <c r="A386" s="32"/>
      <c r="B386" s="32"/>
      <c r="D386" s="37"/>
      <c r="E386" s="32"/>
      <c r="F386" s="32"/>
      <c r="G386" s="32"/>
      <c r="H386" s="32"/>
      <c r="I386" s="32"/>
      <c r="J386" s="32"/>
      <c r="K386" s="32"/>
      <c r="L386" s="49"/>
      <c r="M386" s="32"/>
      <c r="N386" s="32"/>
      <c r="O386" s="32"/>
      <c r="P386" s="32"/>
      <c r="Q386" s="32"/>
      <c r="R386" s="32"/>
      <c r="S386" s="32"/>
      <c r="T386" s="32"/>
      <c r="U386" s="32"/>
    </row>
    <row r="387" spans="1:21" ht="30" customHeight="1" x14ac:dyDescent="0.25">
      <c r="A387" s="32"/>
      <c r="B387" s="32"/>
      <c r="D387" s="37"/>
      <c r="E387" s="32"/>
      <c r="F387" s="32"/>
      <c r="G387" s="32"/>
      <c r="H387" s="32"/>
      <c r="I387" s="32"/>
      <c r="J387" s="32"/>
      <c r="K387" s="32"/>
      <c r="L387" s="49"/>
      <c r="M387" s="32"/>
      <c r="N387" s="32"/>
      <c r="O387" s="32"/>
      <c r="P387" s="32"/>
      <c r="Q387" s="32"/>
      <c r="R387" s="32"/>
      <c r="S387" s="32"/>
      <c r="T387" s="32"/>
      <c r="U387" s="32"/>
    </row>
    <row r="388" spans="1:21" ht="30" customHeight="1" x14ac:dyDescent="0.25">
      <c r="A388" s="32"/>
      <c r="B388" s="32"/>
      <c r="D388" s="37"/>
      <c r="E388" s="32"/>
      <c r="F388" s="32"/>
      <c r="G388" s="32"/>
      <c r="H388" s="32"/>
      <c r="I388" s="32"/>
      <c r="J388" s="32"/>
      <c r="K388" s="32"/>
      <c r="L388" s="49"/>
      <c r="M388" s="32"/>
      <c r="N388" s="32"/>
      <c r="O388" s="32"/>
      <c r="P388" s="32"/>
      <c r="Q388" s="32"/>
      <c r="R388" s="32"/>
      <c r="S388" s="32"/>
      <c r="T388" s="32"/>
      <c r="U388" s="32"/>
    </row>
    <row r="389" spans="1:21" ht="30" customHeight="1" x14ac:dyDescent="0.25">
      <c r="A389" s="32"/>
      <c r="B389" s="32"/>
      <c r="D389" s="37"/>
      <c r="E389" s="32"/>
      <c r="F389" s="32"/>
      <c r="G389" s="32"/>
      <c r="H389" s="32"/>
      <c r="I389" s="32"/>
      <c r="J389" s="32"/>
      <c r="K389" s="32"/>
      <c r="L389" s="49"/>
      <c r="M389" s="32"/>
      <c r="N389" s="32"/>
      <c r="O389" s="32"/>
      <c r="P389" s="32"/>
      <c r="Q389" s="32"/>
      <c r="R389" s="32"/>
      <c r="S389" s="32"/>
      <c r="T389" s="32"/>
      <c r="U389" s="32"/>
    </row>
    <row r="390" spans="1:21" ht="30" customHeight="1" x14ac:dyDescent="0.25">
      <c r="A390" s="32"/>
      <c r="B390" s="32"/>
      <c r="D390" s="37"/>
      <c r="E390" s="32"/>
      <c r="F390" s="32"/>
      <c r="G390" s="32"/>
      <c r="H390" s="32"/>
      <c r="I390" s="32"/>
      <c r="J390" s="32"/>
      <c r="K390" s="32"/>
      <c r="L390" s="49"/>
      <c r="M390" s="32"/>
      <c r="N390" s="32"/>
      <c r="O390" s="32"/>
      <c r="P390" s="32"/>
      <c r="Q390" s="32"/>
      <c r="R390" s="32"/>
      <c r="S390" s="32"/>
      <c r="T390" s="32"/>
      <c r="U390" s="32"/>
    </row>
  </sheetData>
  <sheetProtection sort="0" autoFilter="0" pivotTables="0"/>
  <autoFilter ref="F2:F390" xr:uid="{0A51FECA-6E83-460D-A8E0-EC6F713AE04D}"/>
  <sortState xmlns:xlrd2="http://schemas.microsoft.com/office/spreadsheetml/2017/richdata2" ref="A2:U212">
    <sortCondition ref="F2"/>
  </sortState>
  <phoneticPr fontId="10" type="noConversion"/>
  <hyperlinks>
    <hyperlink ref="AA2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3B74E4A7CBCC24C8E3595B09076215D" ma:contentTypeVersion="4" ma:contentTypeDescription="Luo uusi asiakirja." ma:contentTypeScope="" ma:versionID="ad915783a5d28c81dbbdac2320cf853e">
  <xsd:schema xmlns:xsd="http://www.w3.org/2001/XMLSchema" xmlns:xs="http://www.w3.org/2001/XMLSchema" xmlns:p="http://schemas.microsoft.com/office/2006/metadata/properties" xmlns:ns2="9865a85c-7653-491a-bdc9-7cbb8dff979f" targetNamespace="http://schemas.microsoft.com/office/2006/metadata/properties" ma:root="true" ma:fieldsID="ddc58f876de0dd30f815b218b260ec38" ns2:_="">
    <xsd:import namespace="9865a85c-7653-491a-bdc9-7cbb8dff97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5a85c-7653-491a-bdc9-7cbb8dff9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AC1097-BE15-4983-BDE9-9DD13F20D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5a85c-7653-491a-bdc9-7cbb8dff9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20EBC-58CC-4C43-BBCC-1BF1F8E09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AC1048-5D29-45D0-8C61-A7A38B4E0A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865a85c-7653-491a-bdc9-7cbb8dff979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Voimassa olevat merkinnät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2021-04-22T12:35:42Z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0x010100C3B74E4A7CBCC24C8E3595B09076215D</vt:lpwstr>
  </property>
</Properties>
</file>