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310" activeTab="0"/>
  </bookViews>
  <sheets>
    <sheet name="osaamisryhmittäin" sheetId="1" r:id="rId1"/>
    <sheet name="kululuokittain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<sst xmlns="http://schemas.openxmlformats.org/spreadsheetml/2006/main" count="168" uniqueCount="54">
  <si>
    <t>Kuntien maksuosuudet</t>
  </si>
  <si>
    <t>Aura</t>
  </si>
  <si>
    <t xml:space="preserve">Kaarina            </t>
  </si>
  <si>
    <t>Kemiönsaari</t>
  </si>
  <si>
    <t>Koski Tl</t>
  </si>
  <si>
    <t>Kustavi</t>
  </si>
  <si>
    <t>Laitila</t>
  </si>
  <si>
    <t>Lieto</t>
  </si>
  <si>
    <t xml:space="preserve">Loimaa             </t>
  </si>
  <si>
    <t>Marttila</t>
  </si>
  <si>
    <t xml:space="preserve">Masku              </t>
  </si>
  <si>
    <t>Mynämäki</t>
  </si>
  <si>
    <t xml:space="preserve">Naantali           </t>
  </si>
  <si>
    <t>Nousiainen</t>
  </si>
  <si>
    <t>Oripää</t>
  </si>
  <si>
    <t>Paimio</t>
  </si>
  <si>
    <t>Parainen</t>
  </si>
  <si>
    <t>Pyhäranta</t>
  </si>
  <si>
    <t xml:space="preserve">Pöytyä             </t>
  </si>
  <si>
    <t>Raisio</t>
  </si>
  <si>
    <t xml:space="preserve">Rusko              </t>
  </si>
  <si>
    <t xml:space="preserve">Salo               </t>
  </si>
  <si>
    <t>Sauvo</t>
  </si>
  <si>
    <t>Somero</t>
  </si>
  <si>
    <t>Taivassalo</t>
  </si>
  <si>
    <t>Turku</t>
  </si>
  <si>
    <t>Uusikaupunki</t>
  </si>
  <si>
    <t>Vehmaa</t>
  </si>
  <si>
    <t>KATEGORIA</t>
  </si>
  <si>
    <t>€</t>
  </si>
  <si>
    <t>Myyntituotot</t>
  </si>
  <si>
    <t>Muut tuotot</t>
  </si>
  <si>
    <t>ALAKATEGORIA 1</t>
  </si>
  <si>
    <t>ALAKATEGORIA 2</t>
  </si>
  <si>
    <t>Luottamushenkilöhallinto</t>
  </si>
  <si>
    <t>Henkilöstökulut</t>
  </si>
  <si>
    <t>Palvelujen ostot</t>
  </si>
  <si>
    <t>Aineet, tarvikkeet ja tavarat</t>
  </si>
  <si>
    <t>Vuokrat</t>
  </si>
  <si>
    <t>Toimintakate (alijäämä)</t>
  </si>
  <si>
    <t>Yhteiset toiminnot ja hallinto</t>
  </si>
  <si>
    <t>Aluekehittäminen</t>
  </si>
  <si>
    <t>Maankäyttö ja ympäristö</t>
  </si>
  <si>
    <t>Edunvalvonta ja kuntapalvelut</t>
  </si>
  <si>
    <t>Muut toimintakulut</t>
  </si>
  <si>
    <t>Central Baltic</t>
  </si>
  <si>
    <t>Tuet ja avustukset</t>
  </si>
  <si>
    <t>Valonia</t>
  </si>
  <si>
    <t>Hanketoiminta</t>
  </si>
  <si>
    <t>Tuotot</t>
  </si>
  <si>
    <t>Kulut</t>
  </si>
  <si>
    <t>Valonia toiminnot</t>
  </si>
  <si>
    <t>Central Baltic 2014-2020</t>
  </si>
  <si>
    <t>Sisältävät könttänä muut kuin henkilöstökulut!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</si>
</sst>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>
    <font>
      <sz val="10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20" applyNumberFormat="1" applyFont="1"/>
    <xf numFmtId="164" fontId="0" fillId="0" borderId="0" xfId="0" applyNumberFormat="1"/>
    <xf numFmtId="164" fontId="3" fillId="0" borderId="0" xfId="20" applyNumberFormat="1" applyFont="1"/>
    <xf numFmtId="0" fontId="3" fillId="0" borderId="0" xfId="0" applyFont="1"/>
    <xf numFmtId="3" fontId="0" fillId="0" borderId="0" xfId="0" applyNumberFormat="1"/>
    <xf numFmtId="164" fontId="0" fillId="0" borderId="0" xfId="2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ut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1.140625" style="0" bestFit="1" customWidth="1"/>
    <col min="2" max="2" width="13.28125" style="0" customWidth="1"/>
    <col min="3" max="3" width="28.28125" style="0" bestFit="1" customWidth="1"/>
    <col min="4" max="4" width="13.28125" style="0" customWidth="1"/>
    <col min="5" max="5" width="23.00390625" style="0" bestFit="1" customWidth="1"/>
    <col min="6" max="6" width="13.28125" style="0" customWidth="1"/>
  </cols>
  <sheetData>
    <row r="1" spans="1:6" s="1" customFormat="1" ht="12.75">
      <c r="A1" s="1" t="s">
        <v>28</v>
      </c>
      <c r="B1" s="2" t="s">
        <v>29</v>
      </c>
      <c r="C1" s="1" t="s">
        <v>32</v>
      </c>
      <c r="D1" s="2" t="s">
        <v>29</v>
      </c>
      <c r="E1" s="1" t="s">
        <v>33</v>
      </c>
      <c r="F1" s="2" t="s">
        <v>29</v>
      </c>
    </row>
    <row r="2" spans="1:6" ht="12.75">
      <c r="A2" t="s">
        <v>49</v>
      </c>
      <c r="B2" s="3">
        <f>SUM(D2:D34)</f>
        <v>7073900</v>
      </c>
      <c r="C2" t="s">
        <v>0</v>
      </c>
      <c r="D2" s="3">
        <f>SUM(F2:F28)</f>
        <v>3799900</v>
      </c>
      <c r="E2" t="s">
        <v>1</v>
      </c>
      <c r="F2" s="8">
        <v>28194</v>
      </c>
    </row>
    <row r="3" spans="2:6" ht="12.75">
      <c r="B3" s="3"/>
      <c r="D3" s="3"/>
      <c r="E3" t="s">
        <v>2</v>
      </c>
      <c r="F3" s="8">
        <v>288844</v>
      </c>
    </row>
    <row r="4" spans="2:6" ht="12.75">
      <c r="B4" s="3"/>
      <c r="D4" s="3"/>
      <c r="E4" t="s">
        <v>3</v>
      </c>
      <c r="F4" s="8">
        <v>44745</v>
      </c>
    </row>
    <row r="5" spans="2:6" ht="12.75">
      <c r="B5" s="3"/>
      <c r="D5" s="3"/>
      <c r="E5" t="s">
        <v>4</v>
      </c>
      <c r="F5" s="8">
        <v>14658</v>
      </c>
    </row>
    <row r="6" spans="2:6" ht="12.75">
      <c r="B6" s="3"/>
      <c r="D6" s="3"/>
      <c r="E6" t="s">
        <v>5</v>
      </c>
      <c r="F6" s="8">
        <v>6085</v>
      </c>
    </row>
    <row r="7" spans="2:6" ht="12.75">
      <c r="B7" s="3"/>
      <c r="D7" s="3"/>
      <c r="E7" t="s">
        <v>6</v>
      </c>
      <c r="F7" s="8">
        <v>59285</v>
      </c>
    </row>
    <row r="8" spans="2:6" ht="12.75">
      <c r="B8" s="3"/>
      <c r="D8" s="3"/>
      <c r="E8" t="s">
        <v>7</v>
      </c>
      <c r="F8" s="8">
        <v>160161</v>
      </c>
    </row>
    <row r="9" spans="2:6" ht="12.75">
      <c r="B9" s="3"/>
      <c r="D9" s="3"/>
      <c r="E9" t="s">
        <v>8</v>
      </c>
      <c r="F9" s="8">
        <v>109843</v>
      </c>
    </row>
    <row r="10" spans="2:6" ht="12.75">
      <c r="B10" s="3"/>
      <c r="D10" s="3"/>
      <c r="E10" t="s">
        <v>9</v>
      </c>
      <c r="F10" s="8">
        <v>12986</v>
      </c>
    </row>
    <row r="11" spans="2:6" ht="12.75">
      <c r="B11" s="3"/>
      <c r="D11" s="3"/>
      <c r="E11" t="s">
        <v>10</v>
      </c>
      <c r="F11" s="8">
        <v>81412</v>
      </c>
    </row>
    <row r="12" spans="2:6" ht="12.75">
      <c r="B12" s="3"/>
      <c r="D12" s="3"/>
      <c r="E12" t="s">
        <v>11</v>
      </c>
      <c r="F12" s="8">
        <v>54094</v>
      </c>
    </row>
    <row r="13" spans="2:6" ht="12.75">
      <c r="B13" s="3"/>
      <c r="D13" s="3"/>
      <c r="E13" t="s">
        <v>12</v>
      </c>
      <c r="F13" s="8">
        <v>179021</v>
      </c>
    </row>
    <row r="14" spans="2:6" ht="12.75">
      <c r="B14" s="3"/>
      <c r="D14" s="3"/>
      <c r="E14" t="s">
        <v>13</v>
      </c>
      <c r="F14" s="8">
        <v>34959</v>
      </c>
    </row>
    <row r="15" spans="2:6" ht="12.75">
      <c r="B15" s="3"/>
      <c r="D15" s="3"/>
      <c r="E15" t="s">
        <v>14</v>
      </c>
      <c r="F15" s="8">
        <v>8774</v>
      </c>
    </row>
    <row r="16" spans="2:6" ht="12.75">
      <c r="B16" s="3"/>
      <c r="D16" s="3"/>
      <c r="E16" t="s">
        <v>15</v>
      </c>
      <c r="F16" s="8">
        <v>83414</v>
      </c>
    </row>
    <row r="17" spans="2:6" ht="12.75">
      <c r="B17" s="3"/>
      <c r="D17" s="3"/>
      <c r="E17" t="s">
        <v>16</v>
      </c>
      <c r="F17" s="8">
        <v>126520</v>
      </c>
    </row>
    <row r="18" spans="2:6" ht="12.75">
      <c r="B18" s="3"/>
      <c r="D18" s="3"/>
      <c r="E18" t="s">
        <v>17</v>
      </c>
      <c r="F18" s="8">
        <v>16160</v>
      </c>
    </row>
    <row r="19" spans="2:6" ht="12.75">
      <c r="B19" s="3"/>
      <c r="D19" s="3"/>
      <c r="E19" t="s">
        <v>18</v>
      </c>
      <c r="F19" s="8">
        <v>53889</v>
      </c>
    </row>
    <row r="20" spans="2:6" ht="12.75">
      <c r="B20" s="3"/>
      <c r="D20" s="3"/>
      <c r="E20" t="s">
        <v>19</v>
      </c>
      <c r="F20" s="8">
        <v>208465</v>
      </c>
    </row>
    <row r="21" spans="2:6" ht="12.75">
      <c r="B21" s="3"/>
      <c r="D21" s="3"/>
      <c r="E21" t="s">
        <v>20</v>
      </c>
      <c r="F21" s="8">
        <v>47854</v>
      </c>
    </row>
    <row r="22" spans="2:6" ht="12.75">
      <c r="B22" s="3"/>
      <c r="D22" s="3"/>
      <c r="E22" t="s">
        <v>21</v>
      </c>
      <c r="F22" s="8">
        <v>389642</v>
      </c>
    </row>
    <row r="23" spans="2:6" ht="12.75">
      <c r="B23" s="3"/>
      <c r="D23" s="3"/>
      <c r="E23" t="s">
        <v>22</v>
      </c>
      <c r="F23" s="8">
        <v>20645</v>
      </c>
    </row>
    <row r="24" spans="2:6" ht="12.75">
      <c r="B24" s="3"/>
      <c r="D24" s="3"/>
      <c r="E24" t="s">
        <v>23</v>
      </c>
      <c r="F24" s="8">
        <v>58085</v>
      </c>
    </row>
    <row r="25" spans="2:6" ht="12.75">
      <c r="B25" s="3"/>
      <c r="D25" s="3"/>
      <c r="E25" t="s">
        <v>24</v>
      </c>
      <c r="F25" s="8">
        <v>11265</v>
      </c>
    </row>
    <row r="26" spans="2:6" ht="12.75">
      <c r="B26" s="3"/>
      <c r="D26" s="3"/>
      <c r="E26" t="s">
        <v>25</v>
      </c>
      <c r="F26" s="8">
        <v>1562376</v>
      </c>
    </row>
    <row r="27" spans="2:6" ht="12.75">
      <c r="B27" s="3"/>
      <c r="D27" s="3"/>
      <c r="E27" t="s">
        <v>26</v>
      </c>
      <c r="F27" s="8">
        <v>123907</v>
      </c>
    </row>
    <row r="28" spans="2:6" ht="12.75">
      <c r="B28" s="3"/>
      <c r="D28" s="3"/>
      <c r="E28" t="s">
        <v>27</v>
      </c>
      <c r="F28" s="8">
        <v>14617</v>
      </c>
    </row>
    <row r="29" spans="2:6" ht="12.75">
      <c r="B29" s="3"/>
      <c r="C29" t="s">
        <v>30</v>
      </c>
      <c r="D29" s="3">
        <f>F29</f>
        <v>65000</v>
      </c>
      <c r="E29" t="s">
        <v>30</v>
      </c>
      <c r="F29" s="3">
        <v>65000</v>
      </c>
    </row>
    <row r="30" spans="2:6" ht="12.75">
      <c r="B30" s="3"/>
      <c r="C30" t="s">
        <v>31</v>
      </c>
      <c r="D30" s="3">
        <f>F30</f>
        <v>4000</v>
      </c>
      <c r="E30" t="s">
        <v>31</v>
      </c>
      <c r="F30" s="3">
        <v>4000</v>
      </c>
    </row>
    <row r="31" spans="2:6" ht="12.75">
      <c r="B31" s="3"/>
      <c r="C31" t="s">
        <v>45</v>
      </c>
      <c r="D31" s="3">
        <f>F31</f>
        <v>1875000</v>
      </c>
      <c r="E31" t="s">
        <v>46</v>
      </c>
      <c r="F31" s="3">
        <v>1875000</v>
      </c>
    </row>
    <row r="32" spans="2:6" ht="12.75">
      <c r="B32" s="3"/>
      <c r="C32" t="s">
        <v>47</v>
      </c>
      <c r="D32" s="3">
        <f>F32+F33</f>
        <v>830000</v>
      </c>
      <c r="E32" t="s">
        <v>46</v>
      </c>
      <c r="F32" s="3">
        <v>800000</v>
      </c>
    </row>
    <row r="33" spans="2:6" ht="12.75">
      <c r="B33" s="3"/>
      <c r="D33" s="3"/>
      <c r="E33" t="s">
        <v>31</v>
      </c>
      <c r="F33" s="3">
        <v>30000</v>
      </c>
    </row>
    <row r="34" spans="2:6" ht="12.75">
      <c r="B34" s="3"/>
      <c r="C34" t="s">
        <v>48</v>
      </c>
      <c r="D34" s="3">
        <f>F34</f>
        <v>500000</v>
      </c>
      <c r="E34" t="s">
        <v>46</v>
      </c>
      <c r="F34" s="3">
        <v>500000</v>
      </c>
    </row>
    <row r="35" spans="1:6" ht="12.75">
      <c r="A35" t="s">
        <v>39</v>
      </c>
      <c r="B35" s="3">
        <f>D35</f>
        <v>65000</v>
      </c>
      <c r="C35" t="s">
        <v>39</v>
      </c>
      <c r="D35" s="3">
        <f>F35</f>
        <v>65000</v>
      </c>
      <c r="E35" t="s">
        <v>39</v>
      </c>
      <c r="F35" s="3">
        <v>65000</v>
      </c>
    </row>
    <row r="36" spans="1:6" ht="12.75">
      <c r="A36" t="s">
        <v>50</v>
      </c>
      <c r="B36" s="3">
        <f>SUM(D36:D62)</f>
        <v>-7138900</v>
      </c>
      <c r="C36" t="s">
        <v>34</v>
      </c>
      <c r="D36" s="3">
        <f>SUM(F36:F40)</f>
        <v>-313510</v>
      </c>
      <c r="E36" t="s">
        <v>35</v>
      </c>
      <c r="F36" s="3">
        <v>-151710</v>
      </c>
    </row>
    <row r="37" spans="2:6" ht="12.75">
      <c r="B37" s="3"/>
      <c r="D37" s="3"/>
      <c r="E37" t="s">
        <v>36</v>
      </c>
      <c r="F37" s="3">
        <v>-137800</v>
      </c>
    </row>
    <row r="38" spans="2:6" ht="12.75">
      <c r="B38" s="3"/>
      <c r="D38" s="3"/>
      <c r="E38" t="s">
        <v>37</v>
      </c>
      <c r="F38" s="3">
        <v>-2000</v>
      </c>
    </row>
    <row r="39" spans="2:6" ht="12.75">
      <c r="B39" s="3"/>
      <c r="D39" s="3"/>
      <c r="E39" t="s">
        <v>38</v>
      </c>
      <c r="F39" s="3">
        <v>-2000</v>
      </c>
    </row>
    <row r="40" spans="2:6" ht="12.75">
      <c r="B40" s="3"/>
      <c r="D40" s="3"/>
      <c r="E40" t="s">
        <v>44</v>
      </c>
      <c r="F40" s="3">
        <v>-20000</v>
      </c>
    </row>
    <row r="41" spans="2:6" ht="12.75">
      <c r="B41" s="3"/>
      <c r="C41" t="s">
        <v>40</v>
      </c>
      <c r="D41" s="3">
        <f>SUM(F41:F45)</f>
        <v>-1677768</v>
      </c>
      <c r="E41" t="s">
        <v>35</v>
      </c>
      <c r="F41" s="3">
        <v>-858542</v>
      </c>
    </row>
    <row r="42" spans="2:6" ht="12.75">
      <c r="B42" s="3"/>
      <c r="D42" s="3"/>
      <c r="E42" t="s">
        <v>36</v>
      </c>
      <c r="F42" s="3">
        <v>-414926</v>
      </c>
    </row>
    <row r="43" spans="2:6" ht="12.75">
      <c r="B43" s="3"/>
      <c r="D43" s="3"/>
      <c r="E43" t="s">
        <v>37</v>
      </c>
      <c r="F43" s="3">
        <v>-93300</v>
      </c>
    </row>
    <row r="44" spans="2:6" ht="12.75">
      <c r="B44" s="3"/>
      <c r="D44" s="3"/>
      <c r="E44" t="s">
        <v>38</v>
      </c>
      <c r="F44" s="3">
        <v>-233000</v>
      </c>
    </row>
    <row r="45" spans="2:6" ht="12.75">
      <c r="B45" s="3"/>
      <c r="D45" s="3"/>
      <c r="E45" t="s">
        <v>44</v>
      </c>
      <c r="F45" s="3">
        <v>-78000</v>
      </c>
    </row>
    <row r="46" spans="2:6" ht="12.75">
      <c r="B46" s="3"/>
      <c r="C46" t="s">
        <v>41</v>
      </c>
      <c r="D46" s="3">
        <f>SUM(F46:F49)</f>
        <v>-765553</v>
      </c>
      <c r="E46" t="s">
        <v>35</v>
      </c>
      <c r="F46" s="3">
        <v>-564953</v>
      </c>
    </row>
    <row r="47" spans="2:6" ht="12.75">
      <c r="B47" s="3"/>
      <c r="D47" s="3"/>
      <c r="E47" t="s">
        <v>36</v>
      </c>
      <c r="F47" s="3">
        <v>-186000</v>
      </c>
    </row>
    <row r="48" spans="2:6" ht="12.75">
      <c r="B48" s="3"/>
      <c r="D48" s="3"/>
      <c r="E48" t="s">
        <v>37</v>
      </c>
      <c r="F48" s="3">
        <v>-4600</v>
      </c>
    </row>
    <row r="49" spans="2:6" ht="12.75">
      <c r="B49" s="3"/>
      <c r="D49" s="3"/>
      <c r="E49" t="s">
        <v>44</v>
      </c>
      <c r="F49" s="3">
        <v>-10000</v>
      </c>
    </row>
    <row r="50" spans="2:6" ht="12.75">
      <c r="B50" s="3"/>
      <c r="C50" t="s">
        <v>42</v>
      </c>
      <c r="D50" s="3">
        <f>SUM(F50:F53)</f>
        <v>-655551</v>
      </c>
      <c r="E50" t="s">
        <v>35</v>
      </c>
      <c r="F50" s="3">
        <v>-533251</v>
      </c>
    </row>
    <row r="51" spans="2:6" ht="12.75">
      <c r="B51" s="3"/>
      <c r="D51" s="3"/>
      <c r="E51" t="s">
        <v>36</v>
      </c>
      <c r="F51" s="3">
        <v>-114800</v>
      </c>
    </row>
    <row r="52" spans="2:6" ht="12.75">
      <c r="B52" s="3"/>
      <c r="D52" s="3"/>
      <c r="E52" t="s">
        <v>37</v>
      </c>
      <c r="F52" s="3">
        <v>-3500</v>
      </c>
    </row>
    <row r="53" spans="2:6" ht="12.75">
      <c r="B53" s="3"/>
      <c r="D53" s="3"/>
      <c r="E53" t="s">
        <v>44</v>
      </c>
      <c r="F53" s="3">
        <v>-4000</v>
      </c>
    </row>
    <row r="54" spans="2:6" ht="12.75">
      <c r="B54" s="3"/>
      <c r="C54" t="s">
        <v>43</v>
      </c>
      <c r="D54" s="3">
        <f>SUM(F54:F56)</f>
        <v>-521518</v>
      </c>
      <c r="E54" t="s">
        <v>35</v>
      </c>
      <c r="F54" s="3">
        <v>-427018</v>
      </c>
    </row>
    <row r="55" spans="2:6" ht="12.75">
      <c r="B55" s="3"/>
      <c r="D55" s="3"/>
      <c r="E55" t="s">
        <v>36</v>
      </c>
      <c r="F55" s="3">
        <v>-63500</v>
      </c>
    </row>
    <row r="56" spans="2:6" ht="12.75">
      <c r="B56" s="3"/>
      <c r="D56" s="3"/>
      <c r="E56" t="s">
        <v>44</v>
      </c>
      <c r="F56" s="3">
        <v>-31000</v>
      </c>
    </row>
    <row r="57" spans="2:6" ht="12.75">
      <c r="B57" s="3"/>
      <c r="C57" t="s">
        <v>52</v>
      </c>
      <c r="D57" s="3">
        <f>F57+F58</f>
        <v>-1875000</v>
      </c>
      <c r="E57" t="s">
        <v>35</v>
      </c>
      <c r="F57" s="3">
        <v>-1125000</v>
      </c>
    </row>
    <row r="58" spans="2:6" ht="12.75">
      <c r="B58" s="3"/>
      <c r="D58" s="3"/>
      <c r="E58" t="s">
        <v>44</v>
      </c>
      <c r="F58" s="3">
        <v>-750000</v>
      </c>
    </row>
    <row r="59" spans="2:6" ht="12.75">
      <c r="B59" s="3"/>
      <c r="C59" t="s">
        <v>51</v>
      </c>
      <c r="D59" s="3">
        <f>F59+F60</f>
        <v>-830000</v>
      </c>
      <c r="E59" t="s">
        <v>35</v>
      </c>
      <c r="F59" s="3">
        <v>-550000</v>
      </c>
    </row>
    <row r="60" spans="2:6" ht="12.75">
      <c r="B60" s="3"/>
      <c r="D60" s="3"/>
      <c r="E60" t="s">
        <v>44</v>
      </c>
      <c r="F60" s="3">
        <v>-280000</v>
      </c>
    </row>
    <row r="61" spans="2:6" ht="12.75">
      <c r="B61" s="3"/>
      <c r="C61" t="s">
        <v>48</v>
      </c>
      <c r="D61" s="3">
        <f>F61+F62</f>
        <v>-500000</v>
      </c>
      <c r="E61" t="s">
        <v>35</v>
      </c>
      <c r="F61" s="3">
        <v>-250000</v>
      </c>
    </row>
    <row r="62" spans="2:6" ht="12.75">
      <c r="B62" s="3"/>
      <c r="D62" s="3"/>
      <c r="E62" t="s">
        <v>44</v>
      </c>
      <c r="F62" s="3">
        <v>-250000</v>
      </c>
    </row>
    <row r="63" spans="2:6" ht="12.75">
      <c r="B63" s="3"/>
      <c r="D63" s="3"/>
      <c r="F63" s="3"/>
    </row>
    <row r="64" spans="2:6" ht="12.75">
      <c r="B64" s="3"/>
      <c r="D64" s="3"/>
      <c r="F64" s="3"/>
    </row>
    <row r="65" spans="2:6" ht="12.75">
      <c r="B65" s="3"/>
      <c r="D65" s="3"/>
      <c r="F65" s="3"/>
    </row>
    <row r="66" spans="2:6" ht="12.75">
      <c r="B66" s="3"/>
      <c r="D66" s="3"/>
      <c r="F66" s="3"/>
    </row>
    <row r="67" spans="2:6" ht="12.75">
      <c r="B67" s="3"/>
      <c r="D67" s="3"/>
      <c r="F67" s="3"/>
    </row>
    <row r="68" spans="2:6" ht="12.75">
      <c r="B68" s="3"/>
      <c r="D68" s="3"/>
      <c r="F68" s="3"/>
    </row>
    <row r="69" spans="2:6" ht="12.75">
      <c r="B69" s="3"/>
      <c r="D69" s="3"/>
      <c r="F69" s="3"/>
    </row>
    <row r="70" spans="2:6" ht="12.75">
      <c r="B70" s="3"/>
      <c r="D70" s="3"/>
      <c r="F70" s="3"/>
    </row>
    <row r="71" spans="2:6" ht="12.75">
      <c r="B71" s="3"/>
      <c r="D71" s="3"/>
      <c r="F71" s="3"/>
    </row>
    <row r="72" spans="2:6" ht="12.75">
      <c r="B72" s="3"/>
      <c r="D72" s="3"/>
      <c r="F72" s="3"/>
    </row>
    <row r="73" spans="2:6" ht="12.75">
      <c r="B73" s="3"/>
      <c r="D73" s="3"/>
      <c r="F73" s="3"/>
    </row>
    <row r="74" spans="2:6" ht="12.75">
      <c r="B74" s="3"/>
      <c r="D74" s="3"/>
      <c r="F74" s="3"/>
    </row>
    <row r="75" spans="2:6" ht="12.75">
      <c r="B75" s="3"/>
      <c r="D75" s="3"/>
      <c r="F75" s="3"/>
    </row>
    <row r="76" spans="2:6" ht="12.75">
      <c r="B76" s="3"/>
      <c r="D76" s="3"/>
      <c r="F76" s="3"/>
    </row>
    <row r="77" spans="2:6" ht="12.75">
      <c r="B77" s="3"/>
      <c r="D77" s="3"/>
      <c r="F77" s="3"/>
    </row>
    <row r="78" spans="2:6" ht="12.75">
      <c r="B78" s="3"/>
      <c r="D78" s="3"/>
      <c r="F78" s="3"/>
    </row>
    <row r="79" spans="2:6" ht="12.75">
      <c r="B79" s="3"/>
      <c r="D79" s="3"/>
      <c r="F79" s="3"/>
    </row>
    <row r="80" spans="2:6" ht="12.75">
      <c r="B80" s="3"/>
      <c r="D80" s="3"/>
      <c r="F80" s="3"/>
    </row>
    <row r="81" spans="2:6" ht="12.75">
      <c r="B81" s="3"/>
      <c r="D81" s="3"/>
      <c r="F81" s="3"/>
    </row>
    <row r="82" spans="2:6" ht="12.75">
      <c r="B82" s="3"/>
      <c r="D82" s="3"/>
      <c r="F82" s="3"/>
    </row>
    <row r="83" spans="2:6" ht="12.75">
      <c r="B83" s="3"/>
      <c r="D83" s="3"/>
      <c r="F83" s="3"/>
    </row>
    <row r="84" spans="2:6" ht="12.75">
      <c r="B84" s="3"/>
      <c r="D84" s="3"/>
      <c r="F84" s="3"/>
    </row>
    <row r="85" spans="2:6" ht="12.75">
      <c r="B85" s="3"/>
      <c r="D85" s="3"/>
      <c r="F85" s="3"/>
    </row>
    <row r="86" spans="2:6" ht="12.75">
      <c r="B86" s="3"/>
      <c r="D86" s="3"/>
      <c r="F86" s="3"/>
    </row>
    <row r="87" spans="2:6" ht="12.75">
      <c r="B87" s="3"/>
      <c r="D87" s="3"/>
      <c r="F87" s="3"/>
    </row>
    <row r="88" spans="2:6" ht="12.75">
      <c r="B88" s="3"/>
      <c r="D88" s="3"/>
      <c r="F88" s="3"/>
    </row>
    <row r="89" spans="2:6" ht="12.75">
      <c r="B89" s="3"/>
      <c r="D89" s="3"/>
      <c r="F89" s="3"/>
    </row>
    <row r="90" spans="2:6" ht="12.75">
      <c r="B90" s="3"/>
      <c r="D90" s="3"/>
      <c r="F90" s="3"/>
    </row>
    <row r="91" spans="2:6" ht="12.75">
      <c r="B91" s="3"/>
      <c r="D91" s="3"/>
      <c r="F91" s="3"/>
    </row>
    <row r="92" spans="2:6" ht="12.75">
      <c r="B92" s="3"/>
      <c r="D92" s="3"/>
      <c r="F92" s="3"/>
    </row>
    <row r="93" spans="2:6" ht="12.75">
      <c r="B93" s="3"/>
      <c r="D93" s="3"/>
      <c r="F93" s="3"/>
    </row>
    <row r="94" spans="2:6" ht="12.75">
      <c r="B94" s="3"/>
      <c r="D94" s="3"/>
      <c r="F94" s="3"/>
    </row>
    <row r="95" spans="2:6" ht="12.75">
      <c r="B95" s="3"/>
      <c r="D95" s="3"/>
      <c r="F95" s="3"/>
    </row>
    <row r="96" spans="2:6" ht="12.75">
      <c r="B96" s="3"/>
      <c r="D96" s="3"/>
      <c r="F96" s="3"/>
    </row>
    <row r="97" spans="2:6" ht="12.75">
      <c r="B97" s="3"/>
      <c r="D97" s="3"/>
      <c r="F97" s="3"/>
    </row>
    <row r="98" spans="2:6" ht="12.75">
      <c r="B98" s="3"/>
      <c r="D98" s="3"/>
      <c r="F98" s="3"/>
    </row>
    <row r="99" spans="2:6" ht="12.75">
      <c r="B99" s="3"/>
      <c r="D99" s="3"/>
      <c r="F99" s="3"/>
    </row>
    <row r="100" spans="2:6" ht="12.75">
      <c r="B100" s="3"/>
      <c r="D100" s="3"/>
      <c r="F100" s="3"/>
    </row>
    <row r="101" spans="2:6" ht="12.75">
      <c r="B101" s="3"/>
      <c r="D101" s="3"/>
      <c r="F101" s="3"/>
    </row>
    <row r="102" spans="2:6" ht="12.75">
      <c r="B102" s="3"/>
      <c r="D102" s="3"/>
      <c r="F102" s="3"/>
    </row>
    <row r="103" spans="2:6" ht="12.75">
      <c r="B103" s="3"/>
      <c r="D103" s="3"/>
      <c r="F103" s="3"/>
    </row>
    <row r="104" spans="2:6" ht="12.75">
      <c r="B104" s="3"/>
      <c r="D104" s="3"/>
      <c r="F104" s="3"/>
    </row>
    <row r="105" spans="2:6" ht="12.75">
      <c r="B105" s="3"/>
      <c r="D105" s="3"/>
      <c r="F105" s="3"/>
    </row>
    <row r="106" spans="2:6" ht="12.75">
      <c r="B106" s="3"/>
      <c r="D106" s="3"/>
      <c r="F106" s="3"/>
    </row>
    <row r="107" spans="2:6" ht="12.75">
      <c r="B107" s="3"/>
      <c r="D107" s="3"/>
      <c r="F107" s="3"/>
    </row>
    <row r="108" spans="2:6" ht="12.75">
      <c r="B108" s="3"/>
      <c r="D108" s="3"/>
      <c r="F108" s="3"/>
    </row>
    <row r="109" spans="2:6" ht="12.75">
      <c r="B109" s="3"/>
      <c r="D109" s="3"/>
      <c r="F109" s="3"/>
    </row>
    <row r="110" spans="2:6" ht="12.75">
      <c r="B110" s="3"/>
      <c r="D110" s="3"/>
      <c r="F110" s="3"/>
    </row>
    <row r="111" spans="2:6" ht="12.75">
      <c r="B111" s="3"/>
      <c r="D111" s="3"/>
      <c r="F111" s="3"/>
    </row>
    <row r="112" spans="2:6" ht="12.75">
      <c r="B112" s="3"/>
      <c r="D112" s="3"/>
      <c r="F112" s="3"/>
    </row>
    <row r="113" spans="2:6" ht="12.75">
      <c r="B113" s="3"/>
      <c r="D113" s="3"/>
      <c r="F113" s="3"/>
    </row>
    <row r="114" spans="2:6" ht="12.75">
      <c r="B114" s="3"/>
      <c r="D114" s="3"/>
      <c r="F114" s="3"/>
    </row>
    <row r="115" spans="2:6" ht="12.75">
      <c r="B115" s="3"/>
      <c r="D115" s="3"/>
      <c r="F115" s="3"/>
    </row>
    <row r="116" spans="2:6" ht="12.75">
      <c r="B116" s="3"/>
      <c r="D116" s="3"/>
      <c r="F116" s="3"/>
    </row>
    <row r="117" spans="2:6" ht="12.75">
      <c r="B117" s="3"/>
      <c r="D117" s="3"/>
      <c r="F117" s="3"/>
    </row>
    <row r="118" spans="2:6" ht="12.75">
      <c r="B118" s="3"/>
      <c r="D118" s="3"/>
      <c r="F118" s="3"/>
    </row>
    <row r="119" spans="2:6" ht="12.75">
      <c r="B119" s="3"/>
      <c r="D119" s="3"/>
      <c r="F119" s="3"/>
    </row>
    <row r="120" spans="2:6" ht="12.75">
      <c r="B120" s="3"/>
      <c r="D120" s="3"/>
      <c r="F120" s="3"/>
    </row>
    <row r="121" spans="2:6" ht="12.75">
      <c r="B121" s="3"/>
      <c r="D121" s="3"/>
      <c r="F121" s="3"/>
    </row>
    <row r="122" spans="2:6" ht="12.75">
      <c r="B122" s="3"/>
      <c r="D122" s="3"/>
      <c r="F122" s="3"/>
    </row>
    <row r="123" spans="2:6" ht="12.75">
      <c r="B123" s="3"/>
      <c r="D123" s="3"/>
      <c r="F123" s="3"/>
    </row>
    <row r="124" spans="2:6" ht="12.75">
      <c r="B124" s="3"/>
      <c r="D124" s="3"/>
      <c r="F124" s="3"/>
    </row>
    <row r="125" spans="2:6" ht="12.75">
      <c r="B125" s="3"/>
      <c r="D125" s="3"/>
      <c r="F125" s="3"/>
    </row>
    <row r="126" spans="2:6" ht="12.75">
      <c r="B126" s="3"/>
      <c r="D126" s="3"/>
      <c r="F126" s="3"/>
    </row>
    <row r="127" spans="2:6" ht="12.75">
      <c r="B127" s="3"/>
      <c r="D127" s="3"/>
      <c r="F127" s="3"/>
    </row>
    <row r="128" spans="2:6" ht="12.75">
      <c r="B128" s="3"/>
      <c r="D128" s="3"/>
      <c r="F128" s="3"/>
    </row>
    <row r="129" spans="2:6" ht="12.75">
      <c r="B129" s="3"/>
      <c r="D129" s="3"/>
      <c r="F129" s="3"/>
    </row>
    <row r="130" spans="2:6" ht="12.75">
      <c r="B130" s="3"/>
      <c r="D130" s="3"/>
      <c r="F130" s="3"/>
    </row>
    <row r="131" spans="2:6" ht="12.75">
      <c r="B131" s="3"/>
      <c r="D131" s="3"/>
      <c r="F131" s="3"/>
    </row>
    <row r="132" spans="2:6" ht="12.75">
      <c r="B132" s="3"/>
      <c r="D132" s="3"/>
      <c r="F132" s="3"/>
    </row>
    <row r="133" spans="2:6" ht="12.75">
      <c r="B133" s="3"/>
      <c r="D133" s="3"/>
      <c r="F133" s="3"/>
    </row>
    <row r="134" spans="2:6" ht="12.75">
      <c r="B134" s="3"/>
      <c r="D134" s="3"/>
      <c r="F134" s="3"/>
    </row>
    <row r="135" spans="2:6" ht="12.75">
      <c r="B135" s="3"/>
      <c r="D135" s="3"/>
      <c r="F135" s="3"/>
    </row>
    <row r="136" spans="2:6" ht="12.75">
      <c r="B136" s="3"/>
      <c r="D136" s="3"/>
      <c r="F136" s="3"/>
    </row>
    <row r="137" spans="2:6" ht="12.75">
      <c r="B137" s="3"/>
      <c r="D137" s="3"/>
      <c r="F137" s="3"/>
    </row>
    <row r="138" spans="2:6" ht="12.75">
      <c r="B138" s="3"/>
      <c r="D138" s="3"/>
      <c r="F138" s="3"/>
    </row>
    <row r="139" spans="2:6" ht="12.75">
      <c r="B139" s="3"/>
      <c r="D139" s="3"/>
      <c r="F139" s="3"/>
    </row>
    <row r="140" spans="2:6" ht="12.75">
      <c r="B140" s="3"/>
      <c r="D140" s="3"/>
      <c r="F140" s="3"/>
    </row>
    <row r="141" spans="2:6" ht="12.75">
      <c r="B141" s="3"/>
      <c r="D141" s="3"/>
      <c r="F141" s="3"/>
    </row>
    <row r="142" spans="2:6" ht="12.75">
      <c r="B142" s="3"/>
      <c r="D142" s="3"/>
      <c r="F142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 topLeftCell="A1">
      <selection activeCell="F28" sqref="F2:F28"/>
    </sheetView>
  </sheetViews>
  <sheetFormatPr defaultColWidth="9.140625" defaultRowHeight="12.75"/>
  <cols>
    <col min="1" max="1" width="21.140625" style="0" bestFit="1" customWidth="1"/>
    <col min="2" max="2" width="13.28125" style="0" customWidth="1"/>
    <col min="3" max="3" width="23.00390625" style="0" bestFit="1" customWidth="1"/>
    <col min="4" max="4" width="13.28125" style="0" customWidth="1"/>
    <col min="5" max="5" width="25.57421875" style="0" bestFit="1" customWidth="1"/>
    <col min="6" max="6" width="13.28125" style="0" customWidth="1"/>
    <col min="10" max="10" width="23.00390625" style="0" bestFit="1" customWidth="1"/>
    <col min="11" max="11" width="25.57421875" style="0" bestFit="1" customWidth="1"/>
    <col min="12" max="12" width="16.00390625" style="0" bestFit="1" customWidth="1"/>
  </cols>
  <sheetData>
    <row r="1" spans="1:6" s="1" customFormat="1" ht="12.75">
      <c r="A1" s="1" t="s">
        <v>28</v>
      </c>
      <c r="B1" s="2" t="s">
        <v>29</v>
      </c>
      <c r="C1" s="1" t="s">
        <v>32</v>
      </c>
      <c r="D1" s="2" t="s">
        <v>29</v>
      </c>
      <c r="E1" s="1" t="s">
        <v>33</v>
      </c>
      <c r="F1" s="2" t="s">
        <v>29</v>
      </c>
    </row>
    <row r="2" spans="1:7" ht="12.75">
      <c r="A2" t="s">
        <v>49</v>
      </c>
      <c r="B2" s="3">
        <f>SUM(D2:D34)</f>
        <v>7073900</v>
      </c>
      <c r="C2" t="s">
        <v>0</v>
      </c>
      <c r="D2" s="3">
        <f>SUM(F2:F28)</f>
        <v>3799900</v>
      </c>
      <c r="E2" t="s">
        <v>1</v>
      </c>
      <c r="F2" s="8">
        <v>28194</v>
      </c>
      <c r="G2" s="7"/>
    </row>
    <row r="3" spans="2:7" ht="12.75">
      <c r="B3" s="3"/>
      <c r="D3" s="3"/>
      <c r="E3" t="s">
        <v>2</v>
      </c>
      <c r="F3" s="8">
        <v>288844</v>
      </c>
      <c r="G3" s="7"/>
    </row>
    <row r="4" spans="2:7" ht="12.75">
      <c r="B4" s="3"/>
      <c r="D4" s="3"/>
      <c r="E4" t="s">
        <v>3</v>
      </c>
      <c r="F4" s="8">
        <v>44745</v>
      </c>
      <c r="G4" s="7"/>
    </row>
    <row r="5" spans="2:7" ht="12.75">
      <c r="B5" s="3"/>
      <c r="D5" s="3"/>
      <c r="E5" t="s">
        <v>4</v>
      </c>
      <c r="F5" s="8">
        <v>14658</v>
      </c>
      <c r="G5" s="7"/>
    </row>
    <row r="6" spans="2:7" ht="12.75">
      <c r="B6" s="3"/>
      <c r="D6" s="3"/>
      <c r="E6" t="s">
        <v>5</v>
      </c>
      <c r="F6" s="8">
        <v>6085</v>
      </c>
      <c r="G6" s="7"/>
    </row>
    <row r="7" spans="2:7" ht="12.75">
      <c r="B7" s="3"/>
      <c r="D7" s="3"/>
      <c r="E7" t="s">
        <v>6</v>
      </c>
      <c r="F7" s="8">
        <v>59285</v>
      </c>
      <c r="G7" s="7"/>
    </row>
    <row r="8" spans="2:8" ht="12.75">
      <c r="B8" s="3"/>
      <c r="D8" s="3"/>
      <c r="E8" t="s">
        <v>7</v>
      </c>
      <c r="F8" s="8">
        <v>160161</v>
      </c>
      <c r="G8" s="7"/>
      <c r="H8" s="7"/>
    </row>
    <row r="9" spans="2:7" ht="12.75">
      <c r="B9" s="3"/>
      <c r="D9" s="3"/>
      <c r="E9" t="s">
        <v>8</v>
      </c>
      <c r="F9" s="8">
        <v>109843</v>
      </c>
      <c r="G9" s="7"/>
    </row>
    <row r="10" spans="2:7" ht="12.75">
      <c r="B10" s="3"/>
      <c r="D10" s="3"/>
      <c r="E10" t="s">
        <v>9</v>
      </c>
      <c r="F10" s="8">
        <v>12986</v>
      </c>
      <c r="G10" s="7"/>
    </row>
    <row r="11" spans="2:7" ht="12.75">
      <c r="B11" s="3"/>
      <c r="D11" s="3"/>
      <c r="E11" t="s">
        <v>10</v>
      </c>
      <c r="F11" s="8">
        <v>81412</v>
      </c>
      <c r="G11" s="7"/>
    </row>
    <row r="12" spans="2:7" ht="12.75">
      <c r="B12" s="3"/>
      <c r="D12" s="3"/>
      <c r="E12" t="s">
        <v>11</v>
      </c>
      <c r="F12" s="8">
        <v>54094</v>
      </c>
      <c r="G12" s="7"/>
    </row>
    <row r="13" spans="2:7" ht="12.75">
      <c r="B13" s="3"/>
      <c r="D13" s="3"/>
      <c r="E13" t="s">
        <v>12</v>
      </c>
      <c r="F13" s="8">
        <v>179021</v>
      </c>
      <c r="G13" s="7"/>
    </row>
    <row r="14" spans="2:7" ht="12.75">
      <c r="B14" s="3"/>
      <c r="D14" s="3"/>
      <c r="E14" t="s">
        <v>13</v>
      </c>
      <c r="F14" s="8">
        <v>34959</v>
      </c>
      <c r="G14" s="7"/>
    </row>
    <row r="15" spans="2:7" ht="12.75">
      <c r="B15" s="3"/>
      <c r="D15" s="3"/>
      <c r="E15" t="s">
        <v>14</v>
      </c>
      <c r="F15" s="8">
        <v>8774</v>
      </c>
      <c r="G15" s="7"/>
    </row>
    <row r="16" spans="2:7" ht="12.75">
      <c r="B16" s="3"/>
      <c r="D16" s="3"/>
      <c r="E16" t="s">
        <v>15</v>
      </c>
      <c r="F16" s="8">
        <v>83414</v>
      </c>
      <c r="G16" s="7"/>
    </row>
    <row r="17" spans="2:7" ht="12.75">
      <c r="B17" s="3"/>
      <c r="D17" s="3"/>
      <c r="E17" t="s">
        <v>16</v>
      </c>
      <c r="F17" s="8">
        <v>126520</v>
      </c>
      <c r="G17" s="7"/>
    </row>
    <row r="18" spans="2:7" ht="12.75">
      <c r="B18" s="3"/>
      <c r="D18" s="3"/>
      <c r="E18" t="s">
        <v>17</v>
      </c>
      <c r="F18" s="8">
        <v>16160</v>
      </c>
      <c r="G18" s="7"/>
    </row>
    <row r="19" spans="2:7" ht="12.75">
      <c r="B19" s="3"/>
      <c r="D19" s="3"/>
      <c r="E19" t="s">
        <v>18</v>
      </c>
      <c r="F19" s="8">
        <v>53889</v>
      </c>
      <c r="G19" s="7"/>
    </row>
    <row r="20" spans="2:7" ht="12.75">
      <c r="B20" s="3"/>
      <c r="D20" s="3"/>
      <c r="E20" t="s">
        <v>19</v>
      </c>
      <c r="F20" s="8">
        <v>208465</v>
      </c>
      <c r="G20" s="7"/>
    </row>
    <row r="21" spans="2:7" ht="12.75">
      <c r="B21" s="3"/>
      <c r="D21" s="3"/>
      <c r="E21" t="s">
        <v>20</v>
      </c>
      <c r="F21" s="8">
        <v>47854</v>
      </c>
      <c r="G21" s="7"/>
    </row>
    <row r="22" spans="2:7" ht="12.75">
      <c r="B22" s="3"/>
      <c r="D22" s="3"/>
      <c r="E22" t="s">
        <v>21</v>
      </c>
      <c r="F22" s="8">
        <v>389642</v>
      </c>
      <c r="G22" s="7"/>
    </row>
    <row r="23" spans="2:7" ht="12.75">
      <c r="B23" s="3"/>
      <c r="D23" s="3"/>
      <c r="E23" t="s">
        <v>22</v>
      </c>
      <c r="F23" s="8">
        <v>20645</v>
      </c>
      <c r="G23" s="7"/>
    </row>
    <row r="24" spans="2:7" ht="12.75">
      <c r="B24" s="3"/>
      <c r="D24" s="3"/>
      <c r="E24" t="s">
        <v>23</v>
      </c>
      <c r="F24" s="8">
        <v>58085</v>
      </c>
      <c r="G24" s="7"/>
    </row>
    <row r="25" spans="2:7" ht="12.75">
      <c r="B25" s="3"/>
      <c r="D25" s="3"/>
      <c r="E25" t="s">
        <v>24</v>
      </c>
      <c r="F25" s="8">
        <v>11265</v>
      </c>
      <c r="G25" s="7"/>
    </row>
    <row r="26" spans="2:7" ht="12.75">
      <c r="B26" s="3"/>
      <c r="D26" s="3"/>
      <c r="E26" t="s">
        <v>25</v>
      </c>
      <c r="F26" s="8">
        <v>1562376</v>
      </c>
      <c r="G26" s="7"/>
    </row>
    <row r="27" spans="2:7" ht="12.75">
      <c r="B27" s="3"/>
      <c r="D27" s="3"/>
      <c r="E27" t="s">
        <v>26</v>
      </c>
      <c r="F27" s="8">
        <v>123907</v>
      </c>
      <c r="G27" s="7"/>
    </row>
    <row r="28" spans="2:7" ht="12.75">
      <c r="B28" s="3"/>
      <c r="D28" s="3"/>
      <c r="E28" t="s">
        <v>27</v>
      </c>
      <c r="F28" s="8">
        <v>14617</v>
      </c>
      <c r="G28" s="7"/>
    </row>
    <row r="29" spans="2:6" ht="12.75">
      <c r="B29" s="3"/>
      <c r="C29" t="s">
        <v>30</v>
      </c>
      <c r="D29" s="3">
        <f>F29</f>
        <v>65000</v>
      </c>
      <c r="E29" t="s">
        <v>30</v>
      </c>
      <c r="F29" s="3">
        <v>65000</v>
      </c>
    </row>
    <row r="30" spans="2:6" ht="12.75">
      <c r="B30" s="3"/>
      <c r="C30" t="s">
        <v>31</v>
      </c>
      <c r="D30" s="3">
        <f>F30</f>
        <v>4000</v>
      </c>
      <c r="E30" t="s">
        <v>31</v>
      </c>
      <c r="F30" s="3">
        <v>4000</v>
      </c>
    </row>
    <row r="31" spans="2:6" ht="12.75">
      <c r="B31" s="3"/>
      <c r="C31" t="s">
        <v>45</v>
      </c>
      <c r="D31" s="3">
        <f>F31</f>
        <v>1875000</v>
      </c>
      <c r="E31" t="s">
        <v>46</v>
      </c>
      <c r="F31" s="3">
        <v>1875000</v>
      </c>
    </row>
    <row r="32" spans="2:6" ht="12.75">
      <c r="B32" s="3"/>
      <c r="C32" t="s">
        <v>47</v>
      </c>
      <c r="D32" s="3">
        <f>F32+F33</f>
        <v>830000</v>
      </c>
      <c r="E32" t="s">
        <v>46</v>
      </c>
      <c r="F32" s="3">
        <v>800000</v>
      </c>
    </row>
    <row r="33" spans="2:6" ht="12.75">
      <c r="B33" s="3"/>
      <c r="D33" s="3"/>
      <c r="E33" t="s">
        <v>31</v>
      </c>
      <c r="F33" s="3">
        <v>30000</v>
      </c>
    </row>
    <row r="34" spans="2:6" ht="12.75">
      <c r="B34" s="3"/>
      <c r="C34" t="s">
        <v>48</v>
      </c>
      <c r="D34" s="3">
        <f>F34</f>
        <v>500000</v>
      </c>
      <c r="E34" t="s">
        <v>46</v>
      </c>
      <c r="F34" s="3">
        <v>500000</v>
      </c>
    </row>
    <row r="35" spans="1:6" ht="12.75">
      <c r="A35" t="s">
        <v>39</v>
      </c>
      <c r="B35" s="3">
        <f>D35</f>
        <v>65000</v>
      </c>
      <c r="C35" t="s">
        <v>39</v>
      </c>
      <c r="D35" s="3">
        <f>F35</f>
        <v>65000</v>
      </c>
      <c r="E35" t="s">
        <v>39</v>
      </c>
      <c r="F35" s="3">
        <v>65000</v>
      </c>
    </row>
    <row r="36" spans="1:12" ht="12.75">
      <c r="A36" t="s">
        <v>50</v>
      </c>
      <c r="B36" s="3">
        <f>SUM(D36:D62)</f>
        <v>-7138900</v>
      </c>
      <c r="C36" t="s">
        <v>35</v>
      </c>
      <c r="D36" s="4">
        <f>SUM(F36:F43)</f>
        <v>-4460474</v>
      </c>
      <c r="E36" t="s">
        <v>34</v>
      </c>
      <c r="F36" s="3">
        <v>-151710</v>
      </c>
      <c r="J36" s="4"/>
      <c r="L36" s="3"/>
    </row>
    <row r="37" spans="2:12" ht="12.75">
      <c r="B37" s="3"/>
      <c r="E37" t="s">
        <v>40</v>
      </c>
      <c r="F37" s="3">
        <v>-858542</v>
      </c>
      <c r="L37" s="3"/>
    </row>
    <row r="38" spans="2:12" ht="12.75">
      <c r="B38" s="3"/>
      <c r="E38" t="s">
        <v>41</v>
      </c>
      <c r="F38" s="3">
        <v>-564953</v>
      </c>
      <c r="L38" s="3"/>
    </row>
    <row r="39" spans="2:12" ht="12.75">
      <c r="B39" s="3"/>
      <c r="E39" t="s">
        <v>42</v>
      </c>
      <c r="F39" s="3">
        <v>-533251</v>
      </c>
      <c r="L39" s="3"/>
    </row>
    <row r="40" spans="2:12" ht="12.75">
      <c r="B40" s="3"/>
      <c r="E40" t="s">
        <v>43</v>
      </c>
      <c r="F40" s="3">
        <v>-427018</v>
      </c>
      <c r="L40" s="3"/>
    </row>
    <row r="41" spans="2:12" ht="12.75">
      <c r="B41" s="3"/>
      <c r="E41" t="s">
        <v>52</v>
      </c>
      <c r="F41" s="3">
        <v>-1125000</v>
      </c>
      <c r="L41" s="3"/>
    </row>
    <row r="42" spans="2:12" ht="12.75">
      <c r="B42" s="3"/>
      <c r="E42" t="s">
        <v>51</v>
      </c>
      <c r="F42" s="3">
        <v>-550000</v>
      </c>
      <c r="L42" s="3"/>
    </row>
    <row r="43" spans="2:12" ht="12.75">
      <c r="B43" s="3"/>
      <c r="E43" t="s">
        <v>48</v>
      </c>
      <c r="F43" s="3">
        <v>-250000</v>
      </c>
      <c r="L43" s="3"/>
    </row>
    <row r="44" spans="2:12" ht="12.75">
      <c r="B44" s="3"/>
      <c r="C44" t="s">
        <v>36</v>
      </c>
      <c r="D44" s="4">
        <f>SUM(F44:F48)</f>
        <v>-917026</v>
      </c>
      <c r="E44" t="s">
        <v>34</v>
      </c>
      <c r="F44" s="3">
        <v>-137800</v>
      </c>
      <c r="J44" s="4"/>
      <c r="L44" s="3"/>
    </row>
    <row r="45" spans="2:12" ht="12.75">
      <c r="B45" s="3"/>
      <c r="E45" t="s">
        <v>40</v>
      </c>
      <c r="F45" s="3">
        <v>-414926</v>
      </c>
      <c r="L45" s="3"/>
    </row>
    <row r="46" spans="2:12" ht="12.75">
      <c r="B46" s="3"/>
      <c r="E46" t="s">
        <v>41</v>
      </c>
      <c r="F46" s="3">
        <v>-186000</v>
      </c>
      <c r="L46" s="3"/>
    </row>
    <row r="47" spans="2:12" ht="12.75">
      <c r="B47" s="3"/>
      <c r="E47" t="s">
        <v>42</v>
      </c>
      <c r="F47" s="3">
        <v>-114800</v>
      </c>
      <c r="L47" s="3"/>
    </row>
    <row r="48" spans="2:12" ht="12.75">
      <c r="B48" s="3"/>
      <c r="E48" t="s">
        <v>43</v>
      </c>
      <c r="F48" s="3">
        <v>-63500</v>
      </c>
      <c r="L48" s="3"/>
    </row>
    <row r="49" spans="2:12" ht="12.75">
      <c r="B49" s="3"/>
      <c r="C49" t="s">
        <v>37</v>
      </c>
      <c r="D49" s="4">
        <f>SUM(F49:F52)</f>
        <v>-103400</v>
      </c>
      <c r="E49" t="s">
        <v>34</v>
      </c>
      <c r="F49" s="3">
        <v>-2000</v>
      </c>
      <c r="J49" s="4"/>
      <c r="L49" s="3"/>
    </row>
    <row r="50" spans="2:12" ht="12.75">
      <c r="B50" s="3"/>
      <c r="E50" t="s">
        <v>40</v>
      </c>
      <c r="F50" s="3">
        <v>-93300</v>
      </c>
      <c r="L50" s="3"/>
    </row>
    <row r="51" spans="2:12" ht="12.75">
      <c r="B51" s="3"/>
      <c r="E51" t="s">
        <v>41</v>
      </c>
      <c r="F51" s="3">
        <v>-4600</v>
      </c>
      <c r="L51" s="3"/>
    </row>
    <row r="52" spans="2:12" ht="12.75">
      <c r="B52" s="3"/>
      <c r="E52" t="s">
        <v>42</v>
      </c>
      <c r="F52" s="3">
        <v>-3500</v>
      </c>
      <c r="L52" s="3"/>
    </row>
    <row r="53" spans="2:12" ht="12.75">
      <c r="B53" s="3"/>
      <c r="C53" t="s">
        <v>38</v>
      </c>
      <c r="D53" s="4">
        <f>SUM(F53:F54)</f>
        <v>-235000</v>
      </c>
      <c r="E53" t="s">
        <v>34</v>
      </c>
      <c r="F53" s="3">
        <v>-2000</v>
      </c>
      <c r="J53" s="4"/>
      <c r="L53" s="3"/>
    </row>
    <row r="54" spans="2:12" ht="12.75">
      <c r="B54" s="3"/>
      <c r="E54" t="s">
        <v>40</v>
      </c>
      <c r="F54" s="3">
        <v>-233000</v>
      </c>
      <c r="L54" s="3"/>
    </row>
    <row r="55" spans="2:12" ht="12.75">
      <c r="B55" s="3"/>
      <c r="C55" t="s">
        <v>44</v>
      </c>
      <c r="D55" s="4">
        <f>SUM(F55:F62)</f>
        <v>-1423000</v>
      </c>
      <c r="E55" t="s">
        <v>34</v>
      </c>
      <c r="F55" s="3">
        <v>-20000</v>
      </c>
      <c r="J55" s="4"/>
      <c r="L55" s="3"/>
    </row>
    <row r="56" spans="2:12" ht="12.75">
      <c r="B56" s="3"/>
      <c r="E56" t="s">
        <v>40</v>
      </c>
      <c r="F56" s="3">
        <v>-78000</v>
      </c>
      <c r="L56" s="3"/>
    </row>
    <row r="57" spans="2:12" ht="12.75">
      <c r="B57" s="3"/>
      <c r="E57" t="s">
        <v>41</v>
      </c>
      <c r="F57" s="3">
        <v>-10000</v>
      </c>
      <c r="L57" s="3"/>
    </row>
    <row r="58" spans="2:12" ht="12.75">
      <c r="B58" s="3"/>
      <c r="E58" t="s">
        <v>42</v>
      </c>
      <c r="F58" s="3">
        <v>-4000</v>
      </c>
      <c r="L58" s="3"/>
    </row>
    <row r="59" spans="2:12" ht="12.75">
      <c r="B59" s="3"/>
      <c r="E59" t="s">
        <v>43</v>
      </c>
      <c r="F59" s="3">
        <v>-31000</v>
      </c>
      <c r="L59" s="3"/>
    </row>
    <row r="60" spans="2:12" ht="12.75">
      <c r="B60" s="3"/>
      <c r="E60" t="s">
        <v>52</v>
      </c>
      <c r="F60" s="5">
        <v>-750000</v>
      </c>
      <c r="G60" s="6" t="s">
        <v>53</v>
      </c>
      <c r="L60" s="3"/>
    </row>
    <row r="61" spans="2:12" ht="12.75">
      <c r="B61" s="3"/>
      <c r="E61" t="s">
        <v>51</v>
      </c>
      <c r="F61" s="5">
        <v>-280000</v>
      </c>
      <c r="L61" s="3"/>
    </row>
    <row r="62" spans="2:12" ht="12.75">
      <c r="B62" s="3"/>
      <c r="E62" t="s">
        <v>48</v>
      </c>
      <c r="F62" s="5">
        <v>-250000</v>
      </c>
      <c r="L62" s="3"/>
    </row>
    <row r="63" ht="12.75">
      <c r="B63" s="3"/>
    </row>
    <row r="64" spans="2:6" ht="12.75">
      <c r="B64" s="3"/>
      <c r="D64" s="3"/>
      <c r="F64" s="3"/>
    </row>
    <row r="65" spans="2:6" ht="12.75">
      <c r="B65" s="3"/>
      <c r="D65" s="3"/>
      <c r="F65" s="3"/>
    </row>
    <row r="66" spans="2:6" ht="12.75">
      <c r="B66" s="3"/>
      <c r="D66" s="3"/>
      <c r="F66" s="3"/>
    </row>
    <row r="67" spans="2:6" ht="12.75">
      <c r="B67" s="3"/>
      <c r="D67" s="3"/>
      <c r="F67" s="3"/>
    </row>
    <row r="68" spans="2:6" ht="12.75">
      <c r="B68" s="3"/>
      <c r="D68" s="3"/>
      <c r="F68" s="3"/>
    </row>
    <row r="69" spans="2:6" ht="12.75">
      <c r="B69" s="3"/>
      <c r="D69" s="3"/>
      <c r="F69" s="3"/>
    </row>
    <row r="70" spans="2:6" ht="12.75">
      <c r="B70" s="3"/>
      <c r="D70" s="3"/>
      <c r="F70" s="3"/>
    </row>
    <row r="71" spans="2:6" ht="12.75">
      <c r="B71" s="3"/>
      <c r="D71" s="3"/>
      <c r="F71" s="3"/>
    </row>
    <row r="72" spans="2:6" ht="12.75">
      <c r="B72" s="3"/>
      <c r="D72" s="3"/>
      <c r="F72" s="3"/>
    </row>
    <row r="73" spans="2:6" ht="12.75">
      <c r="B73" s="3"/>
      <c r="D73" s="3"/>
      <c r="F73" s="3"/>
    </row>
    <row r="74" spans="2:6" ht="12.75">
      <c r="B74" s="3"/>
      <c r="D74" s="3"/>
      <c r="F74" s="3"/>
    </row>
    <row r="75" spans="2:6" ht="12.75">
      <c r="B75" s="3"/>
      <c r="D75" s="3"/>
      <c r="F75" s="3"/>
    </row>
    <row r="76" spans="2:6" ht="12.75">
      <c r="B76" s="3"/>
      <c r="D76" s="3"/>
      <c r="F76" s="3"/>
    </row>
    <row r="77" spans="2:6" ht="12.75">
      <c r="B77" s="3"/>
      <c r="D77" s="3"/>
      <c r="F77" s="3"/>
    </row>
    <row r="78" spans="2:6" ht="12.75">
      <c r="B78" s="3"/>
      <c r="D78" s="3"/>
      <c r="F78" s="3"/>
    </row>
    <row r="79" spans="2:6" ht="12.75">
      <c r="B79" s="3"/>
      <c r="D79" s="3"/>
      <c r="F79" s="3"/>
    </row>
    <row r="80" spans="2:6" ht="12.75">
      <c r="B80" s="3"/>
      <c r="D80" s="3"/>
      <c r="F80" s="3"/>
    </row>
    <row r="81" spans="2:6" ht="12.75">
      <c r="B81" s="3"/>
      <c r="D81" s="3"/>
      <c r="F81" s="3"/>
    </row>
    <row r="82" spans="2:6" ht="12.75">
      <c r="B82" s="3"/>
      <c r="D82" s="3"/>
      <c r="F82" s="3"/>
    </row>
    <row r="83" spans="2:6" ht="12.75">
      <c r="B83" s="3"/>
      <c r="D83" s="3"/>
      <c r="F83" s="3"/>
    </row>
    <row r="84" spans="2:6" ht="12.75">
      <c r="B84" s="3"/>
      <c r="D84" s="3"/>
      <c r="F84" s="3"/>
    </row>
    <row r="85" spans="2:6" ht="12.75">
      <c r="B85" s="3"/>
      <c r="D85" s="3"/>
      <c r="F85" s="3"/>
    </row>
    <row r="86" spans="2:6" ht="12.75">
      <c r="B86" s="3"/>
      <c r="D86" s="3"/>
      <c r="F86" s="3"/>
    </row>
    <row r="87" spans="2:6" ht="12.75">
      <c r="B87" s="3"/>
      <c r="D87" s="3"/>
      <c r="F87" s="3"/>
    </row>
    <row r="88" spans="2:6" ht="12.75">
      <c r="B88" s="3"/>
      <c r="D88" s="3"/>
      <c r="F88" s="3"/>
    </row>
    <row r="89" spans="2:6" ht="12.75">
      <c r="B89" s="3"/>
      <c r="D89" s="3"/>
      <c r="F89" s="3"/>
    </row>
    <row r="90" spans="2:6" ht="12.75">
      <c r="B90" s="3"/>
      <c r="D90" s="3"/>
      <c r="F90" s="3"/>
    </row>
    <row r="91" spans="2:6" ht="12.75">
      <c r="B91" s="3"/>
      <c r="D91" s="3"/>
      <c r="F91" s="3"/>
    </row>
    <row r="92" spans="2:6" ht="12.75">
      <c r="B92" s="3"/>
      <c r="D92" s="3"/>
      <c r="F92" s="3"/>
    </row>
    <row r="93" spans="2:6" ht="12.75">
      <c r="B93" s="3"/>
      <c r="D93" s="3"/>
      <c r="F93" s="3"/>
    </row>
    <row r="94" spans="2:6" ht="12.75">
      <c r="B94" s="3"/>
      <c r="D94" s="3"/>
      <c r="F94" s="3"/>
    </row>
    <row r="95" spans="2:6" ht="12.75">
      <c r="B95" s="3"/>
      <c r="D95" s="3"/>
      <c r="F95" s="3"/>
    </row>
    <row r="96" spans="2:6" ht="12.75">
      <c r="B96" s="3"/>
      <c r="D96" s="3"/>
      <c r="F96" s="3"/>
    </row>
    <row r="97" spans="2:6" ht="12.75">
      <c r="B97" s="3"/>
      <c r="D97" s="3"/>
      <c r="F97" s="3"/>
    </row>
    <row r="98" spans="2:6" ht="12.75">
      <c r="B98" s="3"/>
      <c r="D98" s="3"/>
      <c r="F98" s="3"/>
    </row>
    <row r="99" spans="2:6" ht="12.75">
      <c r="B99" s="3"/>
      <c r="D99" s="3"/>
      <c r="F99" s="3"/>
    </row>
    <row r="100" spans="2:6" ht="12.75">
      <c r="B100" s="3"/>
      <c r="D100" s="3"/>
      <c r="F100" s="3"/>
    </row>
    <row r="101" spans="2:6" ht="12.75">
      <c r="B101" s="3"/>
      <c r="D101" s="3"/>
      <c r="F101" s="3"/>
    </row>
    <row r="102" spans="2:6" ht="12.75">
      <c r="B102" s="3"/>
      <c r="D102" s="3"/>
      <c r="F102" s="3"/>
    </row>
    <row r="103" spans="2:6" ht="12.75">
      <c r="B103" s="3"/>
      <c r="D103" s="3"/>
      <c r="F103" s="3"/>
    </row>
    <row r="104" spans="2:6" ht="12.75">
      <c r="B104" s="3"/>
      <c r="D104" s="3"/>
      <c r="F104" s="3"/>
    </row>
    <row r="105" spans="2:6" ht="12.75">
      <c r="B105" s="3"/>
      <c r="D105" s="3"/>
      <c r="F105" s="3"/>
    </row>
    <row r="106" spans="2:6" ht="12.75">
      <c r="B106" s="3"/>
      <c r="D106" s="3"/>
      <c r="F106" s="3"/>
    </row>
    <row r="107" spans="2:6" ht="12.75">
      <c r="B107" s="3"/>
      <c r="D107" s="3"/>
      <c r="F107" s="3"/>
    </row>
    <row r="108" spans="2:6" ht="12.75">
      <c r="B108" s="3"/>
      <c r="D108" s="3"/>
      <c r="F108" s="3"/>
    </row>
    <row r="109" spans="2:6" ht="12.75">
      <c r="B109" s="3"/>
      <c r="D109" s="3"/>
      <c r="F109" s="3"/>
    </row>
    <row r="110" spans="2:6" ht="12.75">
      <c r="B110" s="3"/>
      <c r="D110" s="3"/>
      <c r="F110" s="3"/>
    </row>
    <row r="111" spans="2:6" ht="12.75">
      <c r="B111" s="3"/>
      <c r="D111" s="3"/>
      <c r="F111" s="3"/>
    </row>
    <row r="112" spans="2:6" ht="12.75">
      <c r="B112" s="3"/>
      <c r="D112" s="3"/>
      <c r="F112" s="3"/>
    </row>
    <row r="113" spans="2:6" ht="12.75">
      <c r="B113" s="3"/>
      <c r="D113" s="3"/>
      <c r="F113" s="3"/>
    </row>
    <row r="114" spans="2:6" ht="12.75">
      <c r="B114" s="3"/>
      <c r="D114" s="3"/>
      <c r="F114" s="3"/>
    </row>
    <row r="115" spans="2:6" ht="12.75">
      <c r="B115" s="3"/>
      <c r="D115" s="3"/>
      <c r="F115" s="3"/>
    </row>
    <row r="116" spans="2:6" ht="12.75">
      <c r="B116" s="3"/>
      <c r="D116" s="3"/>
      <c r="F116" s="3"/>
    </row>
    <row r="117" spans="2:6" ht="12.75">
      <c r="B117" s="3"/>
      <c r="D117" s="3"/>
      <c r="F117" s="3"/>
    </row>
    <row r="118" spans="2:6" ht="12.75">
      <c r="B118" s="3"/>
      <c r="D118" s="3"/>
      <c r="F118" s="3"/>
    </row>
    <row r="119" spans="2:6" ht="12.75">
      <c r="B119" s="3"/>
      <c r="D119" s="3"/>
      <c r="F119" s="3"/>
    </row>
    <row r="120" spans="2:6" ht="12.75">
      <c r="B120" s="3"/>
      <c r="D120" s="3"/>
      <c r="F120" s="3"/>
    </row>
    <row r="121" spans="2:6" ht="12.75">
      <c r="B121" s="3"/>
      <c r="D121" s="3"/>
      <c r="F121" s="3"/>
    </row>
    <row r="122" spans="2:6" ht="12.75">
      <c r="B122" s="3"/>
      <c r="D122" s="3"/>
      <c r="F122" s="3"/>
    </row>
    <row r="123" spans="2:6" ht="12.75">
      <c r="B123" s="3"/>
      <c r="D123" s="3"/>
      <c r="F123" s="3"/>
    </row>
    <row r="124" spans="2:6" ht="12.75">
      <c r="B124" s="3"/>
      <c r="D124" s="3"/>
      <c r="F124" s="3"/>
    </row>
    <row r="125" spans="2:6" ht="12.75">
      <c r="B125" s="3"/>
      <c r="D125" s="3"/>
      <c r="F125" s="3"/>
    </row>
    <row r="126" spans="2:6" ht="12.75">
      <c r="B126" s="3"/>
      <c r="D126" s="3"/>
      <c r="F126" s="3"/>
    </row>
    <row r="127" spans="2:6" ht="12.75">
      <c r="B127" s="3"/>
      <c r="D127" s="3"/>
      <c r="F127" s="3"/>
    </row>
    <row r="128" spans="2:6" ht="12.75">
      <c r="B128" s="3"/>
      <c r="D128" s="3"/>
      <c r="F128" s="3"/>
    </row>
    <row r="129" spans="2:6" ht="12.75">
      <c r="B129" s="3"/>
      <c r="D129" s="3"/>
      <c r="F129" s="3"/>
    </row>
    <row r="130" spans="2:6" ht="12.75">
      <c r="B130" s="3"/>
      <c r="D130" s="3"/>
      <c r="F130" s="3"/>
    </row>
    <row r="131" spans="2:6" ht="12.75">
      <c r="B131" s="3"/>
      <c r="D131" s="3"/>
      <c r="F131" s="3"/>
    </row>
    <row r="132" spans="2:6" ht="12.75">
      <c r="B132" s="3"/>
      <c r="D132" s="3"/>
      <c r="F132" s="3"/>
    </row>
    <row r="133" spans="2:6" ht="12.75">
      <c r="B133" s="3"/>
      <c r="D133" s="3"/>
      <c r="F133" s="3"/>
    </row>
    <row r="134" spans="2:6" ht="12.75">
      <c r="B134" s="3"/>
      <c r="D134" s="3"/>
      <c r="F134" s="3"/>
    </row>
    <row r="135" spans="2:6" ht="12.75">
      <c r="B135" s="3"/>
      <c r="D135" s="3"/>
      <c r="F135" s="3"/>
    </row>
    <row r="136" spans="2:6" ht="12.75">
      <c r="B136" s="3"/>
      <c r="D136" s="3"/>
      <c r="F136" s="3"/>
    </row>
    <row r="137" spans="2:6" ht="12.75">
      <c r="B137" s="3"/>
      <c r="D137" s="3"/>
      <c r="F137" s="3"/>
    </row>
    <row r="138" spans="2:6" ht="12.75">
      <c r="B138" s="3"/>
      <c r="D138" s="3"/>
      <c r="F138" s="3"/>
    </row>
    <row r="139" spans="2:6" ht="12.75">
      <c r="B139" s="3"/>
      <c r="D139" s="3"/>
      <c r="F139" s="3"/>
    </row>
    <row r="140" spans="2:6" ht="12.75">
      <c r="B140" s="3"/>
      <c r="D140" s="3"/>
      <c r="F140" s="3"/>
    </row>
    <row r="141" spans="2:6" ht="12.75">
      <c r="B141" s="3"/>
      <c r="D141" s="3"/>
      <c r="F141" s="3"/>
    </row>
    <row r="142" spans="2:6" ht="12.75">
      <c r="B142" s="3"/>
      <c r="D142" s="3"/>
      <c r="F142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Vasanen</dc:creator>
  <cp:keywords/>
  <dc:description/>
  <cp:lastModifiedBy>Antti Vasanen</cp:lastModifiedBy>
  <dcterms:created xsi:type="dcterms:W3CDTF">2015-11-16T13:47:20Z</dcterms:created>
  <dcterms:modified xsi:type="dcterms:W3CDTF">2015-11-18T07:55:22Z</dcterms:modified>
  <cp:category/>
  <cp:version/>
  <cp:contentType/>
  <cp:contentStatus/>
</cp:coreProperties>
</file>